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ular_Forecast\Macro_Forecast\2020_01_IR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9" i="61" l="1"/>
  <c r="Q21" i="61" l="1"/>
  <c r="O21" i="61"/>
  <c r="Q20" i="61"/>
  <c r="O20" i="61"/>
  <c r="Q19" i="61"/>
  <c r="O19" i="61"/>
  <c r="Q18" i="61"/>
  <c r="O18" i="61"/>
  <c r="D21" i="61" l="1"/>
  <c r="D18" i="61" l="1"/>
  <c r="D19" i="61"/>
  <c r="D20" i="61"/>
  <c r="O6" i="61" l="1"/>
  <c r="Q6" i="61"/>
  <c r="O7" i="61"/>
  <c r="Q7" i="61"/>
  <c r="O8" i="61"/>
  <c r="Q8" i="61"/>
  <c r="O9" i="61"/>
  <c r="Q9" i="61"/>
  <c r="O10" i="61"/>
  <c r="Q10" i="61"/>
  <c r="O11" i="61"/>
  <c r="Q11" i="61"/>
  <c r="O12" i="61"/>
  <c r="Q12" i="61"/>
  <c r="O13" i="61"/>
  <c r="Q13" i="61"/>
  <c r="O14" i="61"/>
  <c r="Q14" i="61"/>
  <c r="O15" i="61"/>
  <c r="Q15" i="61"/>
  <c r="O16" i="61"/>
  <c r="Q16" i="61"/>
  <c r="O17" i="61"/>
  <c r="Q17" i="61"/>
  <c r="Q5" i="61" l="1"/>
  <c r="O5" i="61"/>
  <c r="Q4" i="61"/>
  <c r="O4" i="61"/>
  <c r="Q3" i="61"/>
  <c r="O3" i="61"/>
  <c r="Q2" i="61"/>
  <c r="O2" i="61"/>
  <c r="D13" i="61" l="1"/>
  <c r="D17" i="61"/>
  <c r="D15" i="61" l="1"/>
  <c r="D12" i="61"/>
  <c r="D10" i="61"/>
  <c r="D16" i="61"/>
  <c r="D14" i="61"/>
  <c r="D11" i="61"/>
</calcChain>
</file>

<file path=xl/sharedStrings.xml><?xml version="1.0" encoding="utf-8"?>
<sst xmlns="http://schemas.openxmlformats.org/spreadsheetml/2006/main" count="34" uniqueCount="24">
  <si>
    <t>CPI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</si>
  <si>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</si>
  <si>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</si>
  <si>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</si>
  <si>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</si>
  <si>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</si>
  <si>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</si>
  <si>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</si>
  <si>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</si>
  <si>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</si>
  <si>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</si>
  <si>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</si>
  <si>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</si>
  <si>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</si>
  <si>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</si>
  <si>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</si>
  <si>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</si>
  <si>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Target</t>
  </si>
  <si>
    <t>low</t>
  </si>
  <si>
    <t>high</t>
  </si>
  <si>
    <t>I.22</t>
  </si>
  <si>
    <t>II.22</t>
  </si>
  <si>
    <t>III.22</t>
  </si>
  <si>
    <t>IV.22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</si>
</sst>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* #,##0_-;\-* #,##0_-;_-* &quot;-&quot;_-;_-@_-"/>
    <numFmt numFmtId="192" formatCode="_-* #,##0.00_-;\-* #,##0.00_-;_-* &quot;-&quot;??_-;_-@_-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0" tint="-0.499984740745262"/>
      <name val="Arial Cyr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6">
    <xf numFmtId="0" fontId="0" fillId="0" borderId="0"/>
    <xf numFmtId="0" fontId="7" fillId="0" borderId="0"/>
    <xf numFmtId="0" fontId="3" fillId="0" borderId="0"/>
    <xf numFmtId="0" fontId="8" fillId="0" borderId="0"/>
    <xf numFmtId="0" fontId="7" fillId="0" borderId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9" fontId="12" fillId="0" borderId="0">
      <alignment horizontal="centerContinuous" vertical="top" wrapText="1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3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3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3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3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3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3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3" fillId="5" borderId="0" applyNumberFormat="0" applyBorder="0" applyAlignment="0" applyProtection="0"/>
    <xf numFmtId="177" fontId="13" fillId="6" borderId="0" applyNumberFormat="0" applyBorder="0" applyAlignment="0" applyProtection="0"/>
    <xf numFmtId="177" fontId="13" fillId="7" borderId="0" applyNumberFormat="0" applyBorder="0" applyAlignment="0" applyProtection="0"/>
    <xf numFmtId="177" fontId="13" fillId="8" borderId="0" applyNumberFormat="0" applyBorder="0" applyAlignment="0" applyProtection="0"/>
    <xf numFmtId="177" fontId="13" fillId="9" borderId="0" applyNumberFormat="0" applyBorder="0" applyAlignment="0" applyProtection="0"/>
    <xf numFmtId="177" fontId="13" fillId="10" borderId="0" applyNumberFormat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3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3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3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3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3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3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3" fillId="11" borderId="0" applyNumberFormat="0" applyBorder="0" applyAlignment="0" applyProtection="0"/>
    <xf numFmtId="177" fontId="13" fillId="12" borderId="0" applyNumberFormat="0" applyBorder="0" applyAlignment="0" applyProtection="0"/>
    <xf numFmtId="177" fontId="13" fillId="13" borderId="0" applyNumberFormat="0" applyBorder="0" applyAlignment="0" applyProtection="0"/>
    <xf numFmtId="177" fontId="13" fillId="8" borderId="0" applyNumberFormat="0" applyBorder="0" applyAlignment="0" applyProtection="0"/>
    <xf numFmtId="177" fontId="13" fillId="11" borderId="0" applyNumberFormat="0" applyBorder="0" applyAlignment="0" applyProtection="0"/>
    <xf numFmtId="177" fontId="13" fillId="14" borderId="0" applyNumberFormat="0" applyBorder="0" applyAlignment="0" applyProtection="0"/>
    <xf numFmtId="180" fontId="11" fillId="0" borderId="0" applyFont="0" applyFill="0" applyBorder="0" applyAlignment="0" applyProtection="0"/>
    <xf numFmtId="177" fontId="16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7" fillId="15" borderId="0" applyNumberFormat="0" applyBorder="0" applyAlignment="0" applyProtection="0"/>
    <xf numFmtId="177" fontId="16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7" fillId="12" borderId="0" applyNumberFormat="0" applyBorder="0" applyAlignment="0" applyProtection="0"/>
    <xf numFmtId="177" fontId="16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6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6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6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7" fillId="18" borderId="0" applyNumberFormat="0" applyBorder="0" applyAlignment="0" applyProtection="0"/>
    <xf numFmtId="177" fontId="16" fillId="15" borderId="0" applyNumberFormat="0" applyBorder="0" applyAlignment="0" applyProtection="0"/>
    <xf numFmtId="177" fontId="16" fillId="12" borderId="0" applyNumberFormat="0" applyBorder="0" applyAlignment="0" applyProtection="0"/>
    <xf numFmtId="177" fontId="16" fillId="13" borderId="0" applyNumberFormat="0" applyBorder="0" applyAlignment="0" applyProtection="0"/>
    <xf numFmtId="177" fontId="16" fillId="16" borderId="0" applyNumberFormat="0" applyBorder="0" applyAlignment="0" applyProtection="0"/>
    <xf numFmtId="177" fontId="16" fillId="17" borderId="0" applyNumberFormat="0" applyBorder="0" applyAlignment="0" applyProtection="0"/>
    <xf numFmtId="177" fontId="16" fillId="18" borderId="0" applyNumberFormat="0" applyBorder="0" applyAlignment="0" applyProtection="0"/>
    <xf numFmtId="177" fontId="16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7" fillId="19" borderId="0" applyNumberFormat="0" applyBorder="0" applyAlignment="0" applyProtection="0"/>
    <xf numFmtId="177" fontId="16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6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6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6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6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177" fontId="17" fillId="2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7" fontId="19" fillId="0" borderId="3">
      <protection hidden="1"/>
    </xf>
    <xf numFmtId="177" fontId="20" fillId="23" borderId="3" applyNumberFormat="0" applyFont="0" applyBorder="0" applyAlignment="0" applyProtection="0">
      <protection hidden="1"/>
    </xf>
    <xf numFmtId="177" fontId="21" fillId="0" borderId="3">
      <protection hidden="1"/>
    </xf>
    <xf numFmtId="177" fontId="22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3" fillId="6" borderId="0" applyNumberFormat="0" applyBorder="0" applyAlignment="0" applyProtection="0"/>
    <xf numFmtId="177" fontId="24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5" fillId="23" borderId="4" applyNumberFormat="0" applyAlignment="0" applyProtection="0"/>
    <xf numFmtId="177" fontId="26" fillId="0" borderId="5" applyNumberFormat="0" applyFont="0" applyFill="0" applyAlignment="0" applyProtection="0"/>
    <xf numFmtId="177" fontId="27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77" fontId="28" fillId="24" borderId="6" applyNumberFormat="0" applyAlignment="0" applyProtection="0"/>
    <xf numFmtId="1" fontId="29" fillId="25" borderId="2">
      <alignment horizontal="right" vertical="center"/>
    </xf>
    <xf numFmtId="177" fontId="30" fillId="25" borderId="2">
      <alignment horizontal="right" vertical="center"/>
    </xf>
    <xf numFmtId="177" fontId="15" fillId="25" borderId="7"/>
    <xf numFmtId="177" fontId="29" fillId="2" borderId="2">
      <alignment horizontal="center" vertical="center"/>
    </xf>
    <xf numFmtId="1" fontId="29" fillId="25" borderId="2">
      <alignment horizontal="right" vertical="center"/>
    </xf>
    <xf numFmtId="177" fontId="15" fillId="25" borderId="0"/>
    <xf numFmtId="177" fontId="15" fillId="25" borderId="0"/>
    <xf numFmtId="177" fontId="31" fillId="25" borderId="2">
      <alignment horizontal="left" vertical="center"/>
    </xf>
    <xf numFmtId="177" fontId="31" fillId="25" borderId="8">
      <alignment vertical="center"/>
    </xf>
    <xf numFmtId="177" fontId="32" fillId="25" borderId="9">
      <alignment vertical="center"/>
    </xf>
    <xf numFmtId="177" fontId="31" fillId="25" borderId="2"/>
    <xf numFmtId="177" fontId="30" fillId="25" borderId="2">
      <alignment horizontal="right" vertical="center"/>
    </xf>
    <xf numFmtId="177" fontId="33" fillId="26" borderId="2">
      <alignment horizontal="left" vertical="center"/>
    </xf>
    <xf numFmtId="177" fontId="33" fillId="26" borderId="2">
      <alignment horizontal="left" vertical="center"/>
    </xf>
    <xf numFmtId="177" fontId="6" fillId="25" borderId="2">
      <alignment horizontal="left" vertical="center"/>
    </xf>
    <xf numFmtId="177" fontId="34" fillId="25" borderId="7"/>
    <xf numFmtId="177" fontId="29" fillId="2" borderId="2">
      <alignment horizontal="left" vertical="center"/>
    </xf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38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3" fontId="37" fillId="0" borderId="0" applyFont="0" applyFill="0" applyBorder="0" applyAlignment="0" applyProtection="0"/>
    <xf numFmtId="182" fontId="38" fillId="0" borderId="0">
      <alignment horizontal="right" vertical="top"/>
    </xf>
    <xf numFmtId="3" fontId="39" fillId="0" borderId="0" applyFont="0" applyFill="0" applyBorder="0" applyAlignment="0" applyProtection="0"/>
    <xf numFmtId="177" fontId="40" fillId="0" borderId="0"/>
    <xf numFmtId="3" fontId="15" fillId="0" borderId="0" applyFill="0" applyBorder="0" applyAlignment="0" applyProtection="0"/>
    <xf numFmtId="177" fontId="41" fillId="0" borderId="0"/>
    <xf numFmtId="177" fontId="41" fillId="0" borderId="0"/>
    <xf numFmtId="165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42" fillId="0" borderId="0">
      <protection locked="0"/>
    </xf>
    <xf numFmtId="177" fontId="26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4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77" fontId="47" fillId="0" borderId="0">
      <protection locked="0"/>
    </xf>
    <xf numFmtId="177" fontId="47" fillId="0" borderId="0">
      <protection locked="0"/>
    </xf>
    <xf numFmtId="177" fontId="48" fillId="0" borderId="0">
      <protection locked="0"/>
    </xf>
    <xf numFmtId="177" fontId="47" fillId="0" borderId="0">
      <protection locked="0"/>
    </xf>
    <xf numFmtId="177" fontId="49" fillId="0" borderId="0"/>
    <xf numFmtId="177" fontId="47" fillId="0" borderId="0">
      <protection locked="0"/>
    </xf>
    <xf numFmtId="177" fontId="50" fillId="0" borderId="0"/>
    <xf numFmtId="177" fontId="47" fillId="0" borderId="0">
      <protection locked="0"/>
    </xf>
    <xf numFmtId="177" fontId="50" fillId="0" borderId="0"/>
    <xf numFmtId="177" fontId="48" fillId="0" borderId="0">
      <protection locked="0"/>
    </xf>
    <xf numFmtId="177" fontId="50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84" fontId="42" fillId="0" borderId="0">
      <protection locked="0"/>
    </xf>
    <xf numFmtId="177" fontId="50" fillId="0" borderId="0"/>
    <xf numFmtId="177" fontId="51" fillId="0" borderId="0"/>
    <xf numFmtId="177" fontId="50" fillId="0" borderId="0"/>
    <xf numFmtId="177" fontId="40" fillId="0" borderId="0"/>
    <xf numFmtId="177" fontId="52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177" fontId="53" fillId="7" borderId="0" applyNumberFormat="0" applyBorder="0" applyAlignment="0" applyProtection="0"/>
    <xf numFmtId="38" fontId="54" fillId="2" borderId="0" applyNumberFormat="0" applyBorder="0" applyAlignment="0" applyProtection="0"/>
    <xf numFmtId="177" fontId="55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6" fillId="0" borderId="10" applyNumberFormat="0" applyFill="0" applyAlignment="0" applyProtection="0"/>
    <xf numFmtId="177" fontId="57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8" fillId="0" borderId="11" applyNumberFormat="0" applyFill="0" applyAlignment="0" applyProtection="0"/>
    <xf numFmtId="177" fontId="59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60" fillId="0" borderId="12" applyNumberFormat="0" applyFill="0" applyAlignment="0" applyProtection="0"/>
    <xf numFmtId="177" fontId="59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84" fontId="61" fillId="0" borderId="0">
      <protection locked="0"/>
    </xf>
    <xf numFmtId="184" fontId="61" fillId="0" borderId="0">
      <protection locked="0"/>
    </xf>
    <xf numFmtId="177" fontId="62" fillId="0" borderId="0" applyNumberFormat="0" applyFill="0" applyBorder="0" applyAlignment="0" applyProtection="0">
      <alignment vertical="top"/>
      <protection locked="0"/>
    </xf>
    <xf numFmtId="177" fontId="63" fillId="0" borderId="0" applyNumberFormat="0" applyFill="0" applyBorder="0" applyAlignment="0" applyProtection="0">
      <alignment vertical="top"/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7" fontId="6" fillId="0" borderId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7" fontId="66" fillId="10" borderId="4" applyNumberFormat="0" applyAlignment="0" applyProtection="0"/>
    <xf numFmtId="10" fontId="54" fillId="25" borderId="2" applyNumberFormat="0" applyBorder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177" fontId="67" fillId="10" borderId="4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77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7" fontId="68" fillId="0" borderId="0" applyNumberFormat="0" applyFill="0" applyBorder="0" applyAlignment="0" applyProtection="0">
      <alignment vertical="top"/>
      <protection locked="0"/>
    </xf>
    <xf numFmtId="189" fontId="69" fillId="0" borderId="0"/>
    <xf numFmtId="177" fontId="50" fillId="0" borderId="13"/>
    <xf numFmtId="177" fontId="70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1" fillId="0" borderId="14" applyNumberFormat="0" applyFill="0" applyAlignment="0" applyProtection="0"/>
    <xf numFmtId="177" fontId="72" fillId="0" borderId="3">
      <alignment horizontal="left"/>
      <protection locked="0"/>
    </xf>
    <xf numFmtId="177" fontId="73" fillId="0" borderId="0" applyNumberFormat="0" applyFill="0" applyBorder="0" applyAlignment="0" applyProtection="0">
      <alignment vertical="top"/>
      <protection locked="0"/>
    </xf>
    <xf numFmtId="190" fontId="26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7" fontId="74" fillId="0" borderId="0"/>
    <xf numFmtId="177" fontId="75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6" fillId="27" borderId="0" applyNumberFormat="0" applyBorder="0" applyAlignment="0" applyProtection="0"/>
    <xf numFmtId="177" fontId="77" fillId="0" borderId="0"/>
    <xf numFmtId="177" fontId="78" fillId="0" borderId="0"/>
    <xf numFmtId="177" fontId="78" fillId="0" borderId="0"/>
    <xf numFmtId="177" fontId="41" fillId="0" borderId="0"/>
    <xf numFmtId="177" fontId="41" fillId="0" borderId="0"/>
    <xf numFmtId="177" fontId="41" fillId="0" borderId="0"/>
    <xf numFmtId="177" fontId="41" fillId="0" borderId="0"/>
    <xf numFmtId="177" fontId="14" fillId="0" borderId="0"/>
    <xf numFmtId="177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6" fillId="0" borderId="0"/>
    <xf numFmtId="177" fontId="15" fillId="0" borderId="0"/>
    <xf numFmtId="177" fontId="11" fillId="0" borderId="0"/>
    <xf numFmtId="177" fontId="79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37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37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8" fillId="0" borderId="0" applyNumberFormat="0" applyFill="0" applyBorder="0" applyAlignment="0" applyProtection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95" fontId="37" fillId="0" borderId="0" applyFill="0" applyBorder="0" applyAlignment="0" applyProtection="0">
      <alignment horizontal="right"/>
    </xf>
    <xf numFmtId="177" fontId="46" fillId="0" borderId="0"/>
    <xf numFmtId="177" fontId="81" fillId="0" borderId="0"/>
    <xf numFmtId="177" fontId="6" fillId="28" borderId="15" applyNumberFormat="0" applyFont="0" applyAlignment="0" applyProtection="0"/>
    <xf numFmtId="177" fontId="78" fillId="28" borderId="15" applyNumberFormat="0" applyFont="0" applyAlignment="0" applyProtection="0"/>
    <xf numFmtId="177" fontId="14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177" fontId="78" fillId="28" borderId="15" applyNumberFormat="0" applyFont="0" applyAlignment="0" applyProtection="0"/>
    <xf numFmtId="49" fontId="82" fillId="0" borderId="0"/>
    <xf numFmtId="169" fontId="83" fillId="0" borderId="0" applyFont="0" applyFill="0" applyBorder="0" applyAlignment="0" applyProtection="0"/>
    <xf numFmtId="177" fontId="84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77" fontId="85" fillId="23" borderId="16" applyNumberFormat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177" fontId="40" fillId="0" borderId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" fontId="26" fillId="0" borderId="0" applyFont="0" applyFill="0" applyBorder="0" applyAlignment="0" applyProtection="0"/>
    <xf numFmtId="201" fontId="37" fillId="0" borderId="0" applyFill="0" applyBorder="0" applyAlignment="0">
      <alignment horizontal="centerContinuous"/>
    </xf>
    <xf numFmtId="177" fontId="11" fillId="0" borderId="0"/>
    <xf numFmtId="177" fontId="86" fillId="0" borderId="3" applyNumberFormat="0" applyFill="0" applyBorder="0" applyAlignment="0" applyProtection="0">
      <protection hidden="1"/>
    </xf>
    <xf numFmtId="174" fontId="87" fillId="0" borderId="0"/>
    <xf numFmtId="177" fontId="88" fillId="0" borderId="0"/>
    <xf numFmtId="177" fontId="15" fillId="0" borderId="0" applyNumberFormat="0"/>
    <xf numFmtId="177" fontId="89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87" fillId="23" borderId="3"/>
    <xf numFmtId="184" fontId="42" fillId="0" borderId="17">
      <protection locked="0"/>
    </xf>
    <xf numFmtId="177" fontId="91" fillId="0" borderId="18" applyNumberFormat="0" applyFill="0" applyAlignment="0" applyProtection="0"/>
    <xf numFmtId="177" fontId="47" fillId="0" borderId="17">
      <protection locked="0"/>
    </xf>
    <xf numFmtId="177" fontId="74" fillId="0" borderId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4" fontId="96" fillId="0" borderId="0">
      <alignment horizontal="right"/>
    </xf>
    <xf numFmtId="177" fontId="16" fillId="19" borderId="0" applyNumberFormat="0" applyBorder="0" applyAlignment="0" applyProtection="0"/>
    <xf numFmtId="177" fontId="16" fillId="20" borderId="0" applyNumberFormat="0" applyBorder="0" applyAlignment="0" applyProtection="0"/>
    <xf numFmtId="177" fontId="16" fillId="21" borderId="0" applyNumberFormat="0" applyBorder="0" applyAlignment="0" applyProtection="0"/>
    <xf numFmtId="177" fontId="16" fillId="16" borderId="0" applyNumberFormat="0" applyBorder="0" applyAlignment="0" applyProtection="0"/>
    <xf numFmtId="177" fontId="16" fillId="17" borderId="0" applyNumberFormat="0" applyBorder="0" applyAlignment="0" applyProtection="0"/>
    <xf numFmtId="177" fontId="16" fillId="22" borderId="0" applyNumberFormat="0" applyBorder="0" applyAlignment="0" applyProtection="0"/>
    <xf numFmtId="177" fontId="66" fillId="10" borderId="4" applyNumberFormat="0" applyAlignment="0" applyProtection="0"/>
    <xf numFmtId="177" fontId="97" fillId="0" borderId="0" applyProtection="0"/>
    <xf numFmtId="202" fontId="98" fillId="0" borderId="0" applyFont="0" applyFill="0" applyBorder="0" applyAlignment="0" applyProtection="0"/>
    <xf numFmtId="177" fontId="52" fillId="7" borderId="0" applyNumberFormat="0" applyBorder="0" applyAlignment="0" applyProtection="0"/>
    <xf numFmtId="0" fontId="12" fillId="0" borderId="1">
      <alignment horizontal="centerContinuous" vertical="top" wrapText="1"/>
    </xf>
    <xf numFmtId="177" fontId="12" fillId="0" borderId="1">
      <alignment horizontal="centerContinuous" vertical="top" wrapText="1"/>
    </xf>
    <xf numFmtId="177" fontId="99" fillId="0" borderId="0" applyProtection="0"/>
    <xf numFmtId="177" fontId="100" fillId="0" borderId="0" applyProtection="0"/>
    <xf numFmtId="177" fontId="70" fillId="0" borderId="14" applyNumberFormat="0" applyFill="0" applyAlignment="0" applyProtection="0"/>
    <xf numFmtId="177" fontId="97" fillId="0" borderId="17" applyProtection="0"/>
    <xf numFmtId="177" fontId="27" fillId="24" borderId="6" applyNumberFormat="0" applyAlignment="0" applyProtection="0"/>
    <xf numFmtId="177" fontId="89" fillId="0" borderId="0" applyNumberFormat="0" applyFill="0" applyBorder="0" applyAlignment="0" applyProtection="0"/>
    <xf numFmtId="177" fontId="24" fillId="23" borderId="4" applyNumberFormat="0" applyAlignment="0" applyProtection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6" fillId="0" borderId="0"/>
    <xf numFmtId="177" fontId="13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0" fontId="101" fillId="0" borderId="0"/>
    <xf numFmtId="177" fontId="13" fillId="0" borderId="0"/>
    <xf numFmtId="177" fontId="8" fillId="0" borderId="0"/>
    <xf numFmtId="177" fontId="13" fillId="0" borderId="0"/>
    <xf numFmtId="177" fontId="79" fillId="0" borderId="0"/>
    <xf numFmtId="177" fontId="13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6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102" fillId="0" borderId="0"/>
    <xf numFmtId="177" fontId="79" fillId="0" borderId="0"/>
    <xf numFmtId="177" fontId="8" fillId="0" borderId="0"/>
    <xf numFmtId="177" fontId="13" fillId="0" borderId="0"/>
    <xf numFmtId="177" fontId="102" fillId="0" borderId="0"/>
    <xf numFmtId="177" fontId="102" fillId="0" borderId="0"/>
    <xf numFmtId="177" fontId="6" fillId="0" borderId="0"/>
    <xf numFmtId="177" fontId="79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8" fillId="0" borderId="0" applyNumberFormat="0" applyFont="0" applyFill="0" applyBorder="0" applyAlignment="0" applyProtection="0"/>
    <xf numFmtId="177" fontId="13" fillId="0" borderId="0"/>
    <xf numFmtId="177" fontId="8" fillId="0" borderId="0"/>
    <xf numFmtId="177" fontId="13" fillId="0" borderId="0"/>
    <xf numFmtId="177" fontId="13" fillId="0" borderId="0"/>
    <xf numFmtId="177" fontId="13" fillId="0" borderId="0"/>
    <xf numFmtId="177" fontId="4" fillId="0" borderId="18" applyNumberFormat="0" applyFill="0" applyAlignment="0" applyProtection="0"/>
    <xf numFmtId="177" fontId="22" fillId="6" borderId="0" applyNumberFormat="0" applyBorder="0" applyAlignment="0" applyProtection="0"/>
    <xf numFmtId="177" fontId="6" fillId="28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84" fillId="23" borderId="16" applyNumberFormat="0" applyAlignment="0" applyProtection="0"/>
    <xf numFmtId="177" fontId="75" fillId="27" borderId="0" applyNumberFormat="0" applyBorder="0" applyAlignment="0" applyProtection="0"/>
    <xf numFmtId="177" fontId="80" fillId="0" borderId="0"/>
    <xf numFmtId="177" fontId="97" fillId="0" borderId="0"/>
    <xf numFmtId="177" fontId="92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2" fontId="97" fillId="0" borderId="0" applyProtection="0"/>
    <xf numFmtId="171" fontId="13" fillId="0" borderId="0" applyFont="0" applyFill="0" applyBorder="0" applyAlignment="0" applyProtection="0"/>
    <xf numFmtId="40" fontId="36" fillId="0" borderId="0" applyFont="0" applyFill="0" applyBorder="0" applyAlignment="0" applyProtection="0"/>
    <xf numFmtId="49" fontId="12" fillId="0" borderId="2">
      <alignment horizontal="center" vertical="center" wrapText="1"/>
    </xf>
    <xf numFmtId="0" fontId="2" fillId="0" borderId="0"/>
    <xf numFmtId="0" fontId="1" fillId="0" borderId="0"/>
    <xf numFmtId="0" fontId="6" fillId="0" borderId="0"/>
    <xf numFmtId="0" fontId="104" fillId="0" borderId="0"/>
    <xf numFmtId="0" fontId="105" fillId="0" borderId="0"/>
  </cellStyleXfs>
  <cellXfs count="26">
    <xf numFmtId="0" fontId="0" fillId="0" borderId="0" xfId="0"/>
    <xf numFmtId="9" fontId="7" fillId="0" borderId="0" xfId="1" applyNumberFormat="1"/>
    <xf numFmtId="9" fontId="103" fillId="0" borderId="0" xfId="1" applyNumberFormat="1" applyFont="1"/>
    <xf numFmtId="0" fontId="9" fillId="0" borderId="20" xfId="3" applyFont="1" applyFill="1" applyBorder="1" applyAlignment="1">
      <alignment horizontal="right"/>
    </xf>
    <xf numFmtId="0" fontId="9" fillId="4" borderId="20" xfId="3" applyFont="1" applyFill="1" applyBorder="1" applyAlignment="1">
      <alignment horizontal="right"/>
    </xf>
    <xf numFmtId="0" fontId="9" fillId="4" borderId="19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174" fontId="7" fillId="0" borderId="0" xfId="2" applyNumberFormat="1" applyFont="1"/>
    <xf numFmtId="0" fontId="9" fillId="3" borderId="19" xfId="3" applyFont="1" applyFill="1" applyBorder="1" applyAlignment="1">
      <alignment horizontal="right"/>
    </xf>
    <xf numFmtId="0" fontId="9" fillId="3" borderId="21" xfId="3" applyFont="1" applyFill="1" applyBorder="1" applyAlignment="1">
      <alignment horizontal="right"/>
    </xf>
    <xf numFmtId="0" fontId="1" fillId="0" borderId="0" xfId="782"/>
    <xf numFmtId="0" fontId="7" fillId="0" borderId="0" xfId="782" applyFont="1"/>
    <xf numFmtId="0" fontId="7" fillId="0" borderId="0" xfId="782" applyFont="1" applyBorder="1"/>
    <xf numFmtId="0" fontId="1" fillId="0" borderId="0" xfId="782" applyFont="1"/>
    <xf numFmtId="174" fontId="4" fillId="3" borderId="0" xfId="783" applyNumberFormat="1" applyFont="1" applyFill="1"/>
    <xf numFmtId="174" fontId="7" fillId="0" borderId="0" xfId="782" applyNumberFormat="1" applyFont="1"/>
    <xf numFmtId="174" fontId="1" fillId="0" borderId="0" xfId="782" applyNumberFormat="1"/>
    <xf numFmtId="0" fontId="10" fillId="0" borderId="0" xfId="1" applyFont="1" applyAlignment="1">
      <alignment horizontal="center" vertical="top" wrapText="1"/>
    </xf>
    <xf numFmtId="0" fontId="1" fillId="0" borderId="1" xfId="782" applyBorder="1"/>
    <xf numFmtId="0" fontId="7" fillId="0" borderId="1" xfId="1" applyBorder="1"/>
    <xf numFmtId="9" fontId="7" fillId="0" borderId="0" xfId="1" applyNumberFormat="1" applyBorder="1" applyAlignment="1">
      <alignment horizontal="center"/>
    </xf>
    <xf numFmtId="0" fontId="7" fillId="0" borderId="0" xfId="782" applyFont="1" applyAlignment="1">
      <alignment horizontal="center"/>
    </xf>
    <xf numFmtId="9" fontId="7" fillId="0" borderId="0" xfId="1" applyNumberFormat="1" applyBorder="1"/>
    <xf numFmtId="174" fontId="5" fillId="3" borderId="0" xfId="783" applyNumberFormat="1" applyFont="1" applyFill="1"/>
    <xf numFmtId="0" fontId="7" fillId="3" borderId="0" xfId="782" applyFont="1" applyFill="1" applyBorder="1"/>
    <xf numFmtId="174" fontId="7" fillId="3" borderId="0" xfId="4" applyNumberFormat="1" applyFill="1"/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" xfId="0" builtinId="0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CPI!$I$2:$I$21</c:f>
              <c:numCache>
                <c:formatCode>General</c:formatCode>
                <c:ptCount val="20"/>
                <c:pt idx="8" formatCode="0.0">
                  <c:v>0.56999999999999995</c:v>
                </c:pt>
                <c:pt idx="9" formatCode="0.0">
                  <c:v>1.02</c:v>
                </c:pt>
                <c:pt idx="10" formatCode="0.0">
                  <c:v>1.35</c:v>
                </c:pt>
                <c:pt idx="11" formatCode="0.0">
                  <c:v>1.55</c:v>
                </c:pt>
                <c:pt idx="12" formatCode="0.0">
                  <c:v>1.61</c:v>
                </c:pt>
                <c:pt idx="13" formatCode="0.0">
                  <c:v>1.71</c:v>
                </c:pt>
                <c:pt idx="14" formatCode="0.0">
                  <c:v>1.83</c:v>
                </c:pt>
                <c:pt idx="15" formatCode="0.0">
                  <c:v>1.89</c:v>
                </c:pt>
                <c:pt idx="16" formatCode="0.0">
                  <c:v>1.91</c:v>
                </c:pt>
                <c:pt idx="17" formatCode="0.0">
                  <c:v>1.91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CPI!$J$2:$J$21</c:f>
              <c:numCache>
                <c:formatCode>General</c:formatCode>
                <c:ptCount val="20"/>
                <c:pt idx="8" formatCode="0.0">
                  <c:v>0.43</c:v>
                </c:pt>
                <c:pt idx="9" formatCode="0.0">
                  <c:v>0.76</c:v>
                </c:pt>
                <c:pt idx="10" formatCode="0.0">
                  <c:v>1.01</c:v>
                </c:pt>
                <c:pt idx="11" formatCode="0.0">
                  <c:v>1.17</c:v>
                </c:pt>
                <c:pt idx="12" formatCode="0.0">
                  <c:v>1.21</c:v>
                </c:pt>
                <c:pt idx="13" formatCode="0.0">
                  <c:v>1.29</c:v>
                </c:pt>
                <c:pt idx="14" formatCode="0.0">
                  <c:v>1.37</c:v>
                </c:pt>
                <c:pt idx="15" formatCode="0.0">
                  <c:v>1.42</c:v>
                </c:pt>
                <c:pt idx="16" formatCode="0.0">
                  <c:v>1.43</c:v>
                </c:pt>
                <c:pt idx="17" formatCode="0.0">
                  <c:v>1.43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CPI!$K$2:$K$21</c:f>
              <c:numCache>
                <c:formatCode>General</c:formatCode>
                <c:ptCount val="20"/>
                <c:pt idx="8" formatCode="0.0">
                  <c:v>0.53</c:v>
                </c:pt>
                <c:pt idx="9" formatCode="0.0">
                  <c:v>0.96</c:v>
                </c:pt>
                <c:pt idx="10" formatCode="0.0">
                  <c:v>1.27</c:v>
                </c:pt>
                <c:pt idx="11" formatCode="0.0">
                  <c:v>1.46</c:v>
                </c:pt>
                <c:pt idx="12" formatCode="0.0">
                  <c:v>1.51</c:v>
                </c:pt>
                <c:pt idx="13" formatCode="0.0">
                  <c:v>1.61</c:v>
                </c:pt>
                <c:pt idx="14" formatCode="0.0">
                  <c:v>1.72</c:v>
                </c:pt>
                <c:pt idx="15" formatCode="0.0">
                  <c:v>1.78</c:v>
                </c:pt>
                <c:pt idx="16" formatCode="0.0">
                  <c:v>1.79</c:v>
                </c:pt>
                <c:pt idx="17" formatCode="0.0">
                  <c:v>1.79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CPI!$L$2:$L$21</c:f>
              <c:numCache>
                <c:formatCode>General</c:formatCode>
                <c:ptCount val="20"/>
                <c:pt idx="8" formatCode="0.0">
                  <c:v>0.89</c:v>
                </c:pt>
                <c:pt idx="9" formatCode="0.0">
                  <c:v>1.61</c:v>
                </c:pt>
                <c:pt idx="10" formatCode="0.0">
                  <c:v>2.13</c:v>
                </c:pt>
                <c:pt idx="11" formatCode="0.0">
                  <c:v>2.4500000000000002</c:v>
                </c:pt>
                <c:pt idx="12" formatCode="0.0">
                  <c:v>2.54</c:v>
                </c:pt>
                <c:pt idx="13" formatCode="0.0">
                  <c:v>2.71</c:v>
                </c:pt>
                <c:pt idx="14" formatCode="0.0">
                  <c:v>2.89</c:v>
                </c:pt>
                <c:pt idx="15" formatCode="0.0">
                  <c:v>2.98</c:v>
                </c:pt>
                <c:pt idx="16" formatCode="0.0">
                  <c:v>3.01</c:v>
                </c:pt>
                <c:pt idx="17" formatCode="0.0">
                  <c:v>3.01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6800"/>
        <c:axId val="292025232"/>
      </c:areaChart>
      <c:catAx>
        <c:axId val="29202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29202523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9202523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292026800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CPI!$D$2:$D$21</c:f>
              <c:numCache>
                <c:formatCode>General</c:formatCode>
                <c:ptCount val="20"/>
                <c:pt idx="7" formatCode="0.0">
                  <c:v>4.0999999999999996</c:v>
                </c:pt>
                <c:pt idx="8" formatCode="0.0">
                  <c:v>1.2999999999999998</c:v>
                </c:pt>
                <c:pt idx="9" formatCode="0.0">
                  <c:v>-0.65000000000000036</c:v>
                </c:pt>
                <c:pt idx="10" formatCode="0.0">
                  <c:v>-1.54</c:v>
                </c:pt>
                <c:pt idx="11" formatCode="0.0">
                  <c:v>-1.2300000000000004</c:v>
                </c:pt>
                <c:pt idx="12" formatCode="0.0">
                  <c:v>-0.64000000000000057</c:v>
                </c:pt>
                <c:pt idx="13" formatCode="0.0">
                  <c:v>-0.75</c:v>
                </c:pt>
                <c:pt idx="14" formatCode="0.0">
                  <c:v>-1.5899999999999999</c:v>
                </c:pt>
                <c:pt idx="15" formatCode="0.0">
                  <c:v>-2.33</c:v>
                </c:pt>
                <c:pt idx="16" formatCode="0.0">
                  <c:v>-2.3000000000000007</c:v>
                </c:pt>
                <c:pt idx="17" formatCode="0.0">
                  <c:v>-2.5</c:v>
                </c:pt>
                <c:pt idx="18" formatCode="0.0">
                  <c:v>-2.4000000000000004</c:v>
                </c:pt>
                <c:pt idx="19" formatCode="0.0">
                  <c:v>-2.4000000000000004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CPI!$E$2:$E$21</c:f>
              <c:numCache>
                <c:formatCode>General</c:formatCode>
                <c:ptCount val="20"/>
                <c:pt idx="8" formatCode="0.0">
                  <c:v>0.81</c:v>
                </c:pt>
                <c:pt idx="9" formatCode="0.0">
                  <c:v>1.46</c:v>
                </c:pt>
                <c:pt idx="10" formatCode="0.0">
                  <c:v>1.94</c:v>
                </c:pt>
                <c:pt idx="11" formatCode="0.0">
                  <c:v>2.23</c:v>
                </c:pt>
                <c:pt idx="12" formatCode="0.0">
                  <c:v>2.31</c:v>
                </c:pt>
                <c:pt idx="13" formatCode="0.0">
                  <c:v>2.46</c:v>
                </c:pt>
                <c:pt idx="14" formatCode="0.0">
                  <c:v>2.62</c:v>
                </c:pt>
                <c:pt idx="15" formatCode="0.0">
                  <c:v>2.71</c:v>
                </c:pt>
                <c:pt idx="16" formatCode="0.0">
                  <c:v>2.74</c:v>
                </c:pt>
                <c:pt idx="17" formatCode="0.0">
                  <c:v>2.74</c:v>
                </c:pt>
                <c:pt idx="18" formatCode="0.0">
                  <c:v>2.74</c:v>
                </c:pt>
                <c:pt idx="19" formatCode="0.0">
                  <c:v>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CPI!$F$2:$F$21</c:f>
              <c:numCache>
                <c:formatCode>General</c:formatCode>
                <c:ptCount val="20"/>
                <c:pt idx="8" formatCode="0.0">
                  <c:v>0.48</c:v>
                </c:pt>
                <c:pt idx="9" formatCode="0.0">
                  <c:v>0.87</c:v>
                </c:pt>
                <c:pt idx="10" formatCode="0.0">
                  <c:v>1.1499999999999999</c:v>
                </c:pt>
                <c:pt idx="11" formatCode="0.0">
                  <c:v>1.33</c:v>
                </c:pt>
                <c:pt idx="12" formatCode="0.0">
                  <c:v>1.37</c:v>
                </c:pt>
                <c:pt idx="13" formatCode="0.0">
                  <c:v>1.46</c:v>
                </c:pt>
                <c:pt idx="14" formatCode="0.0">
                  <c:v>1.56</c:v>
                </c:pt>
                <c:pt idx="15" formatCode="0.0">
                  <c:v>1.61</c:v>
                </c:pt>
                <c:pt idx="16" formatCode="0.0">
                  <c:v>1.63</c:v>
                </c:pt>
                <c:pt idx="17" formatCode="0.0">
                  <c:v>1.63</c:v>
                </c:pt>
                <c:pt idx="18" formatCode="0.0">
                  <c:v>1.63</c:v>
                </c:pt>
                <c:pt idx="19" formatCode="0.0">
                  <c:v>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CPI!$G$2:$G$21</c:f>
              <c:numCache>
                <c:formatCode>General</c:formatCode>
                <c:ptCount val="20"/>
                <c:pt idx="8" formatCode="0.0">
                  <c:v>0.39</c:v>
                </c:pt>
                <c:pt idx="9" formatCode="0.0">
                  <c:v>0.69</c:v>
                </c:pt>
                <c:pt idx="10" formatCode="0.0">
                  <c:v>0.92</c:v>
                </c:pt>
                <c:pt idx="11" formatCode="0.0">
                  <c:v>1.06</c:v>
                </c:pt>
                <c:pt idx="12" formatCode="0.0">
                  <c:v>1.1000000000000001</c:v>
                </c:pt>
                <c:pt idx="13" formatCode="0.0">
                  <c:v>1.17</c:v>
                </c:pt>
                <c:pt idx="14" formatCode="0.0">
                  <c:v>1.25</c:v>
                </c:pt>
                <c:pt idx="15" formatCode="0.0">
                  <c:v>1.29</c:v>
                </c:pt>
                <c:pt idx="16" formatCode="0.0">
                  <c:v>1.3</c:v>
                </c:pt>
                <c:pt idx="17" formatCode="0.0">
                  <c:v>1.3</c:v>
                </c:pt>
                <c:pt idx="18" formatCode="0.0">
                  <c:v>1.3</c:v>
                </c:pt>
                <c:pt idx="19" formatCode="0.0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CPI!$H$2:$H$21</c:f>
              <c:numCache>
                <c:formatCode>General</c:formatCode>
                <c:ptCount val="20"/>
                <c:pt idx="8" formatCode="0.0">
                  <c:v>0.52</c:v>
                </c:pt>
                <c:pt idx="9" formatCode="0.0">
                  <c:v>0.93</c:v>
                </c:pt>
                <c:pt idx="10" formatCode="0.0">
                  <c:v>1.23</c:v>
                </c:pt>
                <c:pt idx="11" formatCode="0.0">
                  <c:v>1.41</c:v>
                </c:pt>
                <c:pt idx="12" formatCode="0.0">
                  <c:v>1.46</c:v>
                </c:pt>
                <c:pt idx="13" formatCode="0.0">
                  <c:v>1.56</c:v>
                </c:pt>
                <c:pt idx="14" formatCode="0.0">
                  <c:v>1.66</c:v>
                </c:pt>
                <c:pt idx="15" formatCode="0.0">
                  <c:v>1.72</c:v>
                </c:pt>
                <c:pt idx="16" formatCode="0.0">
                  <c:v>1.73</c:v>
                </c:pt>
                <c:pt idx="17" formatCode="0.0">
                  <c:v>1.73</c:v>
                </c:pt>
                <c:pt idx="18" formatCode="0.0">
                  <c:v>1.73</c:v>
                </c:pt>
                <c:pt idx="19" formatCode="0.0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CPI!$I$2:$I$21</c:f>
              <c:numCache>
                <c:formatCode>General</c:formatCode>
                <c:ptCount val="20"/>
                <c:pt idx="8" formatCode="0.0">
                  <c:v>0.56999999999999995</c:v>
                </c:pt>
                <c:pt idx="9" formatCode="0.0">
                  <c:v>1.02</c:v>
                </c:pt>
                <c:pt idx="10" formatCode="0.0">
                  <c:v>1.35</c:v>
                </c:pt>
                <c:pt idx="11" formatCode="0.0">
                  <c:v>1.55</c:v>
                </c:pt>
                <c:pt idx="12" formatCode="0.0">
                  <c:v>1.61</c:v>
                </c:pt>
                <c:pt idx="13" formatCode="0.0">
                  <c:v>1.71</c:v>
                </c:pt>
                <c:pt idx="14" formatCode="0.0">
                  <c:v>1.83</c:v>
                </c:pt>
                <c:pt idx="15" formatCode="0.0">
                  <c:v>1.89</c:v>
                </c:pt>
                <c:pt idx="16" formatCode="0.0">
                  <c:v>1.91</c:v>
                </c:pt>
                <c:pt idx="17" formatCode="0.0">
                  <c:v>1.91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CPI!$J$2:$J$21</c:f>
              <c:numCache>
                <c:formatCode>General</c:formatCode>
                <c:ptCount val="20"/>
                <c:pt idx="8" formatCode="0.0">
                  <c:v>0.43</c:v>
                </c:pt>
                <c:pt idx="9" formatCode="0.0">
                  <c:v>0.76</c:v>
                </c:pt>
                <c:pt idx="10" formatCode="0.0">
                  <c:v>1.01</c:v>
                </c:pt>
                <c:pt idx="11" formatCode="0.0">
                  <c:v>1.17</c:v>
                </c:pt>
                <c:pt idx="12" formatCode="0.0">
                  <c:v>1.21</c:v>
                </c:pt>
                <c:pt idx="13" formatCode="0.0">
                  <c:v>1.29</c:v>
                </c:pt>
                <c:pt idx="14" formatCode="0.0">
                  <c:v>1.37</c:v>
                </c:pt>
                <c:pt idx="15" formatCode="0.0">
                  <c:v>1.42</c:v>
                </c:pt>
                <c:pt idx="16" formatCode="0.0">
                  <c:v>1.43</c:v>
                </c:pt>
                <c:pt idx="17" formatCode="0.0">
                  <c:v>1.43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CPI!$K$2:$K$21</c:f>
              <c:numCache>
                <c:formatCode>General</c:formatCode>
                <c:ptCount val="20"/>
                <c:pt idx="8" formatCode="0.0">
                  <c:v>0.53</c:v>
                </c:pt>
                <c:pt idx="9" formatCode="0.0">
                  <c:v>0.96</c:v>
                </c:pt>
                <c:pt idx="10" formatCode="0.0">
                  <c:v>1.27</c:v>
                </c:pt>
                <c:pt idx="11" formatCode="0.0">
                  <c:v>1.46</c:v>
                </c:pt>
                <c:pt idx="12" formatCode="0.0">
                  <c:v>1.51</c:v>
                </c:pt>
                <c:pt idx="13" formatCode="0.0">
                  <c:v>1.61</c:v>
                </c:pt>
                <c:pt idx="14" formatCode="0.0">
                  <c:v>1.72</c:v>
                </c:pt>
                <c:pt idx="15" formatCode="0.0">
                  <c:v>1.78</c:v>
                </c:pt>
                <c:pt idx="16" formatCode="0.0">
                  <c:v>1.79</c:v>
                </c:pt>
                <c:pt idx="17" formatCode="0.0">
                  <c:v>1.79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CPI!$L$2:$L$21</c:f>
              <c:numCache>
                <c:formatCode>General</c:formatCode>
                <c:ptCount val="20"/>
                <c:pt idx="8" formatCode="0.0">
                  <c:v>0.89</c:v>
                </c:pt>
                <c:pt idx="9" formatCode="0.0">
                  <c:v>1.61</c:v>
                </c:pt>
                <c:pt idx="10" formatCode="0.0">
                  <c:v>2.13</c:v>
                </c:pt>
                <c:pt idx="11" formatCode="0.0">
                  <c:v>2.4500000000000002</c:v>
                </c:pt>
                <c:pt idx="12" formatCode="0.0">
                  <c:v>2.54</c:v>
                </c:pt>
                <c:pt idx="13" formatCode="0.0">
                  <c:v>2.71</c:v>
                </c:pt>
                <c:pt idx="14" formatCode="0.0">
                  <c:v>2.89</c:v>
                </c:pt>
                <c:pt idx="15" formatCode="0.0">
                  <c:v>2.98</c:v>
                </c:pt>
                <c:pt idx="16" formatCode="0.0">
                  <c:v>3.01</c:v>
                </c:pt>
                <c:pt idx="17" formatCode="0.0">
                  <c:v>3.01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2488"/>
        <c:axId val="292021312"/>
      </c:areaChart>
      <c:lineChart>
        <c:grouping val="standard"/>
        <c:varyColors val="0"/>
        <c:ser>
          <c:idx val="8"/>
          <c:order val="9"/>
          <c:tx>
            <c:strRef>
              <c:f>CPI!$B$1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CPI!$C$2:$C$21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3.5</c:v>
                </c:pt>
                <c:pt idx="9">
                  <c:v>3.3</c:v>
                </c:pt>
                <c:pt idx="10">
                  <c:v>3.7</c:v>
                </c:pt>
                <c:pt idx="11">
                  <c:v>4.8</c:v>
                </c:pt>
                <c:pt idx="12">
                  <c:v>5.6</c:v>
                </c:pt>
                <c:pt idx="13">
                  <c:v>5.9</c:v>
                </c:pt>
                <c:pt idx="14">
                  <c:v>5.5</c:v>
                </c:pt>
                <c:pt idx="15">
                  <c:v>5</c:v>
                </c:pt>
                <c:pt idx="16">
                  <c:v>5.0999999999999996</c:v>
                </c:pt>
                <c:pt idx="17">
                  <c:v>4.9000000000000004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CPI!$O$2:$O$21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CPI!$P$2:$P$21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CPI!$Q$2:$Q$21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22488"/>
        <c:axId val="292021312"/>
      </c:lineChart>
      <c:catAx>
        <c:axId val="292022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92021312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92021312"/>
        <c:scaling>
          <c:orientation val="minMax"/>
          <c:max val="1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92022488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4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CPI!$D$2:$D$21</c:f>
              <c:numCache>
                <c:formatCode>General</c:formatCode>
                <c:ptCount val="20"/>
                <c:pt idx="7" formatCode="0.0">
                  <c:v>4.0999999999999996</c:v>
                </c:pt>
                <c:pt idx="8" formatCode="0.0">
                  <c:v>1.2999999999999998</c:v>
                </c:pt>
                <c:pt idx="9" formatCode="0.0">
                  <c:v>-0.65000000000000036</c:v>
                </c:pt>
                <c:pt idx="10" formatCode="0.0">
                  <c:v>-1.54</c:v>
                </c:pt>
                <c:pt idx="11" formatCode="0.0">
                  <c:v>-1.2300000000000004</c:v>
                </c:pt>
                <c:pt idx="12" formatCode="0.0">
                  <c:v>-0.64000000000000057</c:v>
                </c:pt>
                <c:pt idx="13" formatCode="0.0">
                  <c:v>-0.75</c:v>
                </c:pt>
                <c:pt idx="14" formatCode="0.0">
                  <c:v>-1.5899999999999999</c:v>
                </c:pt>
                <c:pt idx="15" formatCode="0.0">
                  <c:v>-2.33</c:v>
                </c:pt>
                <c:pt idx="16" formatCode="0.0">
                  <c:v>-2.3000000000000007</c:v>
                </c:pt>
                <c:pt idx="17" formatCode="0.0">
                  <c:v>-2.5</c:v>
                </c:pt>
                <c:pt idx="18" formatCode="0.0">
                  <c:v>-2.4000000000000004</c:v>
                </c:pt>
                <c:pt idx="19" formatCode="0.0">
                  <c:v>-2.4000000000000004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CPI!$E$2:$E$21</c:f>
              <c:numCache>
                <c:formatCode>General</c:formatCode>
                <c:ptCount val="20"/>
                <c:pt idx="8" formatCode="0.0">
                  <c:v>0.81</c:v>
                </c:pt>
                <c:pt idx="9" formatCode="0.0">
                  <c:v>1.46</c:v>
                </c:pt>
                <c:pt idx="10" formatCode="0.0">
                  <c:v>1.94</c:v>
                </c:pt>
                <c:pt idx="11" formatCode="0.0">
                  <c:v>2.23</c:v>
                </c:pt>
                <c:pt idx="12" formatCode="0.0">
                  <c:v>2.31</c:v>
                </c:pt>
                <c:pt idx="13" formatCode="0.0">
                  <c:v>2.46</c:v>
                </c:pt>
                <c:pt idx="14" formatCode="0.0">
                  <c:v>2.62</c:v>
                </c:pt>
                <c:pt idx="15" formatCode="0.0">
                  <c:v>2.71</c:v>
                </c:pt>
                <c:pt idx="16" formatCode="0.0">
                  <c:v>2.74</c:v>
                </c:pt>
                <c:pt idx="17" formatCode="0.0">
                  <c:v>2.74</c:v>
                </c:pt>
                <c:pt idx="18" formatCode="0.0">
                  <c:v>2.74</c:v>
                </c:pt>
                <c:pt idx="19" formatCode="0.0">
                  <c:v>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CPI!$F$2:$F$21</c:f>
              <c:numCache>
                <c:formatCode>General</c:formatCode>
                <c:ptCount val="20"/>
                <c:pt idx="8" formatCode="0.0">
                  <c:v>0.48</c:v>
                </c:pt>
                <c:pt idx="9" formatCode="0.0">
                  <c:v>0.87</c:v>
                </c:pt>
                <c:pt idx="10" formatCode="0.0">
                  <c:v>1.1499999999999999</c:v>
                </c:pt>
                <c:pt idx="11" formatCode="0.0">
                  <c:v>1.33</c:v>
                </c:pt>
                <c:pt idx="12" formatCode="0.0">
                  <c:v>1.37</c:v>
                </c:pt>
                <c:pt idx="13" formatCode="0.0">
                  <c:v>1.46</c:v>
                </c:pt>
                <c:pt idx="14" formatCode="0.0">
                  <c:v>1.56</c:v>
                </c:pt>
                <c:pt idx="15" formatCode="0.0">
                  <c:v>1.61</c:v>
                </c:pt>
                <c:pt idx="16" formatCode="0.0">
                  <c:v>1.63</c:v>
                </c:pt>
                <c:pt idx="17" formatCode="0.0">
                  <c:v>1.63</c:v>
                </c:pt>
                <c:pt idx="18" formatCode="0.0">
                  <c:v>1.63</c:v>
                </c:pt>
                <c:pt idx="19" formatCode="0.0">
                  <c:v>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CPI!$G$2:$G$21</c:f>
              <c:numCache>
                <c:formatCode>General</c:formatCode>
                <c:ptCount val="20"/>
                <c:pt idx="8" formatCode="0.0">
                  <c:v>0.39</c:v>
                </c:pt>
                <c:pt idx="9" formatCode="0.0">
                  <c:v>0.69</c:v>
                </c:pt>
                <c:pt idx="10" formatCode="0.0">
                  <c:v>0.92</c:v>
                </c:pt>
                <c:pt idx="11" formatCode="0.0">
                  <c:v>1.06</c:v>
                </c:pt>
                <c:pt idx="12" formatCode="0.0">
                  <c:v>1.1000000000000001</c:v>
                </c:pt>
                <c:pt idx="13" formatCode="0.0">
                  <c:v>1.17</c:v>
                </c:pt>
                <c:pt idx="14" formatCode="0.0">
                  <c:v>1.25</c:v>
                </c:pt>
                <c:pt idx="15" formatCode="0.0">
                  <c:v>1.29</c:v>
                </c:pt>
                <c:pt idx="16" formatCode="0.0">
                  <c:v>1.3</c:v>
                </c:pt>
                <c:pt idx="17" formatCode="0.0">
                  <c:v>1.3</c:v>
                </c:pt>
                <c:pt idx="18" formatCode="0.0">
                  <c:v>1.3</c:v>
                </c:pt>
                <c:pt idx="19" formatCode="0.0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CPI!$H$2:$H$21</c:f>
              <c:numCache>
                <c:formatCode>General</c:formatCode>
                <c:ptCount val="20"/>
                <c:pt idx="8" formatCode="0.0">
                  <c:v>0.52</c:v>
                </c:pt>
                <c:pt idx="9" formatCode="0.0">
                  <c:v>0.93</c:v>
                </c:pt>
                <c:pt idx="10" formatCode="0.0">
                  <c:v>1.23</c:v>
                </c:pt>
                <c:pt idx="11" formatCode="0.0">
                  <c:v>1.41</c:v>
                </c:pt>
                <c:pt idx="12" formatCode="0.0">
                  <c:v>1.46</c:v>
                </c:pt>
                <c:pt idx="13" formatCode="0.0">
                  <c:v>1.56</c:v>
                </c:pt>
                <c:pt idx="14" formatCode="0.0">
                  <c:v>1.66</c:v>
                </c:pt>
                <c:pt idx="15" formatCode="0.0">
                  <c:v>1.72</c:v>
                </c:pt>
                <c:pt idx="16" formatCode="0.0">
                  <c:v>1.73</c:v>
                </c:pt>
                <c:pt idx="17" formatCode="0.0">
                  <c:v>1.73</c:v>
                </c:pt>
                <c:pt idx="18" formatCode="0.0">
                  <c:v>1.73</c:v>
                </c:pt>
                <c:pt idx="19" formatCode="0.0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CPI!$I$2:$I$21</c:f>
              <c:numCache>
                <c:formatCode>General</c:formatCode>
                <c:ptCount val="20"/>
                <c:pt idx="8" formatCode="0.0">
                  <c:v>0.56999999999999995</c:v>
                </c:pt>
                <c:pt idx="9" formatCode="0.0">
                  <c:v>1.02</c:v>
                </c:pt>
                <c:pt idx="10" formatCode="0.0">
                  <c:v>1.35</c:v>
                </c:pt>
                <c:pt idx="11" formatCode="0.0">
                  <c:v>1.55</c:v>
                </c:pt>
                <c:pt idx="12" formatCode="0.0">
                  <c:v>1.61</c:v>
                </c:pt>
                <c:pt idx="13" formatCode="0.0">
                  <c:v>1.71</c:v>
                </c:pt>
                <c:pt idx="14" formatCode="0.0">
                  <c:v>1.83</c:v>
                </c:pt>
                <c:pt idx="15" formatCode="0.0">
                  <c:v>1.89</c:v>
                </c:pt>
                <c:pt idx="16" formatCode="0.0">
                  <c:v>1.91</c:v>
                </c:pt>
                <c:pt idx="17" formatCode="0.0">
                  <c:v>1.91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CPI!$J$2:$J$21</c:f>
              <c:numCache>
                <c:formatCode>General</c:formatCode>
                <c:ptCount val="20"/>
                <c:pt idx="8" formatCode="0.0">
                  <c:v>0.43</c:v>
                </c:pt>
                <c:pt idx="9" formatCode="0.0">
                  <c:v>0.76</c:v>
                </c:pt>
                <c:pt idx="10" formatCode="0.0">
                  <c:v>1.01</c:v>
                </c:pt>
                <c:pt idx="11" formatCode="0.0">
                  <c:v>1.17</c:v>
                </c:pt>
                <c:pt idx="12" formatCode="0.0">
                  <c:v>1.21</c:v>
                </c:pt>
                <c:pt idx="13" formatCode="0.0">
                  <c:v>1.29</c:v>
                </c:pt>
                <c:pt idx="14" formatCode="0.0">
                  <c:v>1.37</c:v>
                </c:pt>
                <c:pt idx="15" formatCode="0.0">
                  <c:v>1.42</c:v>
                </c:pt>
                <c:pt idx="16" formatCode="0.0">
                  <c:v>1.43</c:v>
                </c:pt>
                <c:pt idx="17" formatCode="0.0">
                  <c:v>1.43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CPI!$K$2:$K$21</c:f>
              <c:numCache>
                <c:formatCode>General</c:formatCode>
                <c:ptCount val="20"/>
                <c:pt idx="8" formatCode="0.0">
                  <c:v>0.53</c:v>
                </c:pt>
                <c:pt idx="9" formatCode="0.0">
                  <c:v>0.96</c:v>
                </c:pt>
                <c:pt idx="10" formatCode="0.0">
                  <c:v>1.27</c:v>
                </c:pt>
                <c:pt idx="11" formatCode="0.0">
                  <c:v>1.46</c:v>
                </c:pt>
                <c:pt idx="12" formatCode="0.0">
                  <c:v>1.51</c:v>
                </c:pt>
                <c:pt idx="13" formatCode="0.0">
                  <c:v>1.61</c:v>
                </c:pt>
                <c:pt idx="14" formatCode="0.0">
                  <c:v>1.72</c:v>
                </c:pt>
                <c:pt idx="15" formatCode="0.0">
                  <c:v>1.78</c:v>
                </c:pt>
                <c:pt idx="16" formatCode="0.0">
                  <c:v>1.79</c:v>
                </c:pt>
                <c:pt idx="17" formatCode="0.0">
                  <c:v>1.79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CPI!$L$2:$L$21</c:f>
              <c:numCache>
                <c:formatCode>General</c:formatCode>
                <c:ptCount val="20"/>
                <c:pt idx="8" formatCode="0.0">
                  <c:v>0.89</c:v>
                </c:pt>
                <c:pt idx="9" formatCode="0.0">
                  <c:v>1.61</c:v>
                </c:pt>
                <c:pt idx="10" formatCode="0.0">
                  <c:v>2.13</c:v>
                </c:pt>
                <c:pt idx="11" formatCode="0.0">
                  <c:v>2.4500000000000002</c:v>
                </c:pt>
                <c:pt idx="12" formatCode="0.0">
                  <c:v>2.54</c:v>
                </c:pt>
                <c:pt idx="13" formatCode="0.0">
                  <c:v>2.71</c:v>
                </c:pt>
                <c:pt idx="14" formatCode="0.0">
                  <c:v>2.89</c:v>
                </c:pt>
                <c:pt idx="15" formatCode="0.0">
                  <c:v>2.98</c:v>
                </c:pt>
                <c:pt idx="16" formatCode="0.0">
                  <c:v>3.01</c:v>
                </c:pt>
                <c:pt idx="17" formatCode="0.0">
                  <c:v>3.01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17392"/>
        <c:axId val="292024448"/>
      </c:areaChart>
      <c:lineChart>
        <c:grouping val="standard"/>
        <c:varyColors val="0"/>
        <c:ser>
          <c:idx val="8"/>
          <c:order val="9"/>
          <c:tx>
            <c:strRef>
              <c:f>CPI!$B$1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CPI!$C$2:$C$21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3.5</c:v>
                </c:pt>
                <c:pt idx="9">
                  <c:v>3.3</c:v>
                </c:pt>
                <c:pt idx="10">
                  <c:v>3.7</c:v>
                </c:pt>
                <c:pt idx="11">
                  <c:v>4.8</c:v>
                </c:pt>
                <c:pt idx="12">
                  <c:v>5.6</c:v>
                </c:pt>
                <c:pt idx="13">
                  <c:v>5.9</c:v>
                </c:pt>
                <c:pt idx="14">
                  <c:v>5.5</c:v>
                </c:pt>
                <c:pt idx="15">
                  <c:v>5</c:v>
                </c:pt>
                <c:pt idx="16">
                  <c:v>5.0999999999999996</c:v>
                </c:pt>
                <c:pt idx="17">
                  <c:v>4.9000000000000004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CPI!$O$2:$O$21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CPI!$P$2:$P$21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  <c:pt idx="13">
                  <c:v>II.21</c:v>
                </c:pt>
                <c:pt idx="15">
                  <c:v>IV.21</c:v>
                </c:pt>
                <c:pt idx="17">
                  <c:v>II.22</c:v>
                </c:pt>
                <c:pt idx="19">
                  <c:v>IV.22</c:v>
                </c:pt>
              </c:strCache>
            </c:strRef>
          </c:cat>
          <c:val>
            <c:numRef>
              <c:f>CPI!$Q$2:$Q$21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7392"/>
        <c:axId val="292024448"/>
      </c:lineChart>
      <c:catAx>
        <c:axId val="2920173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92024448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92024448"/>
        <c:scaling>
          <c:orientation val="minMax"/>
          <c:max val="1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292017392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40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476250</xdr:colOff>
      <xdr:row>1</xdr:row>
      <xdr:rowOff>0</xdr:rowOff>
    </xdr:from>
    <xdr:to>
      <xdr:col>49</xdr:col>
      <xdr:colOff>376650</xdr:colOff>
      <xdr:row>12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600075</xdr:colOff>
      <xdr:row>5</xdr:row>
      <xdr:rowOff>57150</xdr:rowOff>
    </xdr:from>
    <xdr:to>
      <xdr:col>33</xdr:col>
      <xdr:colOff>104775</xdr:colOff>
      <xdr:row>20</xdr:row>
      <xdr:rowOff>82550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180975</xdr:colOff>
      <xdr:row>5</xdr:row>
      <xdr:rowOff>76200</xdr:rowOff>
    </xdr:from>
    <xdr:to>
      <xdr:col>27</xdr:col>
      <xdr:colOff>0</xdr:colOff>
      <xdr:row>20</xdr:row>
      <xdr:rowOff>101600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0.33081</cdr:x>
      <cdr:y>0.44273</cdr:y>
    </cdr:from>
    <cdr:to>
      <cdr:x>0.36616</cdr:x>
      <cdr:y>0.70374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=""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75" y="1276350"/>
          <a:ext cx="133350" cy="7524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0.25337</cdr:x>
      <cdr:y>0.70154</cdr:y>
    </cdr:from>
    <cdr:to>
      <cdr:x>0.49747</cdr:x>
      <cdr:y>0.83921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5675" y="2022480"/>
          <a:ext cx="920735" cy="396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0.33081</cdr:x>
      <cdr:y>0.44273</cdr:y>
    </cdr:from>
    <cdr:to>
      <cdr:x>0.39899</cdr:x>
      <cdr:y>0.78634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=""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83" y="1276347"/>
          <a:ext cx="257167" cy="9906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0.26852</cdr:x>
      <cdr:y>0.77313</cdr:y>
    </cdr:from>
    <cdr:to>
      <cdr:x>0.91667</cdr:x>
      <cdr:y>0.86234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12836" y="2228850"/>
          <a:ext cx="2444739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21"/>
  <sheetViews>
    <sheetView showGridLines="0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Z24" sqref="Z24"/>
    </sheetView>
  </sheetViews>
  <sheetFormatPr defaultRowHeight="15"/>
  <cols>
    <col min="1" max="1" width="8.7109375" style="10" customWidth="1"/>
    <col min="2" max="2" width="6.85546875" style="10" customWidth="1"/>
    <col min="3" max="3" width="5.140625" style="10" bestFit="1" customWidth="1"/>
    <col min="4" max="7" width="5.28515625" style="10" bestFit="1" customWidth="1"/>
    <col min="8" max="8" width="5.28515625" style="10" customWidth="1"/>
    <col min="9" max="12" width="5.140625" style="10" bestFit="1" customWidth="1"/>
    <col min="13" max="13" width="5.140625" style="10" customWidth="1"/>
    <col min="14" max="15" width="4.5703125" style="10" customWidth="1"/>
    <col min="16" max="16" width="4.7109375" style="10" bestFit="1" customWidth="1"/>
    <col min="17" max="17" width="4.5703125" style="10" bestFit="1" customWidth="1"/>
    <col min="18" max="18" width="4.140625" style="10" bestFit="1" customWidth="1"/>
    <col min="19" max="19" width="4.7109375" style="10" bestFit="1" customWidth="1"/>
    <col min="20" max="20" width="4.5703125" style="10" bestFit="1" customWidth="1"/>
    <col min="21" max="22" width="4.140625" style="10" bestFit="1" customWidth="1"/>
    <col min="23" max="23" width="5.140625" style="10" bestFit="1" customWidth="1"/>
    <col min="24" max="263" width="9.140625" style="10"/>
    <col min="264" max="264" width="5.42578125" style="10" bestFit="1" customWidth="1"/>
    <col min="265" max="265" width="5.140625" style="10" bestFit="1" customWidth="1"/>
    <col min="266" max="269" width="5.28515625" style="10" bestFit="1" customWidth="1"/>
    <col min="270" max="273" width="5.140625" style="10" bestFit="1" customWidth="1"/>
    <col min="274" max="274" width="9.140625" style="10"/>
    <col min="275" max="278" width="4.140625" style="10" bestFit="1" customWidth="1"/>
    <col min="279" max="282" width="3.5703125" style="10" bestFit="1" customWidth="1"/>
    <col min="283" max="519" width="9.140625" style="10"/>
    <col min="520" max="520" width="5.42578125" style="10" bestFit="1" customWidth="1"/>
    <col min="521" max="521" width="5.140625" style="10" bestFit="1" customWidth="1"/>
    <col min="522" max="525" width="5.28515625" style="10" bestFit="1" customWidth="1"/>
    <col min="526" max="529" width="5.140625" style="10" bestFit="1" customWidth="1"/>
    <col min="530" max="530" width="9.140625" style="10"/>
    <col min="531" max="534" width="4.140625" style="10" bestFit="1" customWidth="1"/>
    <col min="535" max="538" width="3.5703125" style="10" bestFit="1" customWidth="1"/>
    <col min="539" max="775" width="9.140625" style="10"/>
    <col min="776" max="776" width="5.42578125" style="10" bestFit="1" customWidth="1"/>
    <col min="777" max="777" width="5.140625" style="10" bestFit="1" customWidth="1"/>
    <col min="778" max="781" width="5.28515625" style="10" bestFit="1" customWidth="1"/>
    <col min="782" max="785" width="5.140625" style="10" bestFit="1" customWidth="1"/>
    <col min="786" max="786" width="9.140625" style="10"/>
    <col min="787" max="790" width="4.140625" style="10" bestFit="1" customWidth="1"/>
    <col min="791" max="794" width="3.5703125" style="10" bestFit="1" customWidth="1"/>
    <col min="795" max="1031" width="9.140625" style="10"/>
    <col min="1032" max="1032" width="5.42578125" style="10" bestFit="1" customWidth="1"/>
    <col min="1033" max="1033" width="5.140625" style="10" bestFit="1" customWidth="1"/>
    <col min="1034" max="1037" width="5.28515625" style="10" bestFit="1" customWidth="1"/>
    <col min="1038" max="1041" width="5.140625" style="10" bestFit="1" customWidth="1"/>
    <col min="1042" max="1042" width="9.140625" style="10"/>
    <col min="1043" max="1046" width="4.140625" style="10" bestFit="1" customWidth="1"/>
    <col min="1047" max="1050" width="3.5703125" style="10" bestFit="1" customWidth="1"/>
    <col min="1051" max="1287" width="9.140625" style="10"/>
    <col min="1288" max="1288" width="5.42578125" style="10" bestFit="1" customWidth="1"/>
    <col min="1289" max="1289" width="5.140625" style="10" bestFit="1" customWidth="1"/>
    <col min="1290" max="1293" width="5.28515625" style="10" bestFit="1" customWidth="1"/>
    <col min="1294" max="1297" width="5.140625" style="10" bestFit="1" customWidth="1"/>
    <col min="1298" max="1298" width="9.140625" style="10"/>
    <col min="1299" max="1302" width="4.140625" style="10" bestFit="1" customWidth="1"/>
    <col min="1303" max="1306" width="3.5703125" style="10" bestFit="1" customWidth="1"/>
    <col min="1307" max="1543" width="9.140625" style="10"/>
    <col min="1544" max="1544" width="5.42578125" style="10" bestFit="1" customWidth="1"/>
    <col min="1545" max="1545" width="5.140625" style="10" bestFit="1" customWidth="1"/>
    <col min="1546" max="1549" width="5.28515625" style="10" bestFit="1" customWidth="1"/>
    <col min="1550" max="1553" width="5.140625" style="10" bestFit="1" customWidth="1"/>
    <col min="1554" max="1554" width="9.140625" style="10"/>
    <col min="1555" max="1558" width="4.140625" style="10" bestFit="1" customWidth="1"/>
    <col min="1559" max="1562" width="3.5703125" style="10" bestFit="1" customWidth="1"/>
    <col min="1563" max="1799" width="9.140625" style="10"/>
    <col min="1800" max="1800" width="5.42578125" style="10" bestFit="1" customWidth="1"/>
    <col min="1801" max="1801" width="5.140625" style="10" bestFit="1" customWidth="1"/>
    <col min="1802" max="1805" width="5.28515625" style="10" bestFit="1" customWidth="1"/>
    <col min="1806" max="1809" width="5.140625" style="10" bestFit="1" customWidth="1"/>
    <col min="1810" max="1810" width="9.140625" style="10"/>
    <col min="1811" max="1814" width="4.140625" style="10" bestFit="1" customWidth="1"/>
    <col min="1815" max="1818" width="3.5703125" style="10" bestFit="1" customWidth="1"/>
    <col min="1819" max="2055" width="9.140625" style="10"/>
    <col min="2056" max="2056" width="5.42578125" style="10" bestFit="1" customWidth="1"/>
    <col min="2057" max="2057" width="5.140625" style="10" bestFit="1" customWidth="1"/>
    <col min="2058" max="2061" width="5.28515625" style="10" bestFit="1" customWidth="1"/>
    <col min="2062" max="2065" width="5.140625" style="10" bestFit="1" customWidth="1"/>
    <col min="2066" max="2066" width="9.140625" style="10"/>
    <col min="2067" max="2070" width="4.140625" style="10" bestFit="1" customWidth="1"/>
    <col min="2071" max="2074" width="3.5703125" style="10" bestFit="1" customWidth="1"/>
    <col min="2075" max="2311" width="9.140625" style="10"/>
    <col min="2312" max="2312" width="5.42578125" style="10" bestFit="1" customWidth="1"/>
    <col min="2313" max="2313" width="5.140625" style="10" bestFit="1" customWidth="1"/>
    <col min="2314" max="2317" width="5.28515625" style="10" bestFit="1" customWidth="1"/>
    <col min="2318" max="2321" width="5.140625" style="10" bestFit="1" customWidth="1"/>
    <col min="2322" max="2322" width="9.140625" style="10"/>
    <col min="2323" max="2326" width="4.140625" style="10" bestFit="1" customWidth="1"/>
    <col min="2327" max="2330" width="3.5703125" style="10" bestFit="1" customWidth="1"/>
    <col min="2331" max="2567" width="9.140625" style="10"/>
    <col min="2568" max="2568" width="5.42578125" style="10" bestFit="1" customWidth="1"/>
    <col min="2569" max="2569" width="5.140625" style="10" bestFit="1" customWidth="1"/>
    <col min="2570" max="2573" width="5.28515625" style="10" bestFit="1" customWidth="1"/>
    <col min="2574" max="2577" width="5.140625" style="10" bestFit="1" customWidth="1"/>
    <col min="2578" max="2578" width="9.140625" style="10"/>
    <col min="2579" max="2582" width="4.140625" style="10" bestFit="1" customWidth="1"/>
    <col min="2583" max="2586" width="3.5703125" style="10" bestFit="1" customWidth="1"/>
    <col min="2587" max="2823" width="9.140625" style="10"/>
    <col min="2824" max="2824" width="5.42578125" style="10" bestFit="1" customWidth="1"/>
    <col min="2825" max="2825" width="5.140625" style="10" bestFit="1" customWidth="1"/>
    <col min="2826" max="2829" width="5.28515625" style="10" bestFit="1" customWidth="1"/>
    <col min="2830" max="2833" width="5.140625" style="10" bestFit="1" customWidth="1"/>
    <col min="2834" max="2834" width="9.140625" style="10"/>
    <col min="2835" max="2838" width="4.140625" style="10" bestFit="1" customWidth="1"/>
    <col min="2839" max="2842" width="3.5703125" style="10" bestFit="1" customWidth="1"/>
    <col min="2843" max="3079" width="9.140625" style="10"/>
    <col min="3080" max="3080" width="5.42578125" style="10" bestFit="1" customWidth="1"/>
    <col min="3081" max="3081" width="5.140625" style="10" bestFit="1" customWidth="1"/>
    <col min="3082" max="3085" width="5.28515625" style="10" bestFit="1" customWidth="1"/>
    <col min="3086" max="3089" width="5.140625" style="10" bestFit="1" customWidth="1"/>
    <col min="3090" max="3090" width="9.140625" style="10"/>
    <col min="3091" max="3094" width="4.140625" style="10" bestFit="1" customWidth="1"/>
    <col min="3095" max="3098" width="3.5703125" style="10" bestFit="1" customWidth="1"/>
    <col min="3099" max="3335" width="9.140625" style="10"/>
    <col min="3336" max="3336" width="5.42578125" style="10" bestFit="1" customWidth="1"/>
    <col min="3337" max="3337" width="5.140625" style="10" bestFit="1" customWidth="1"/>
    <col min="3338" max="3341" width="5.28515625" style="10" bestFit="1" customWidth="1"/>
    <col min="3342" max="3345" width="5.140625" style="10" bestFit="1" customWidth="1"/>
    <col min="3346" max="3346" width="9.140625" style="10"/>
    <col min="3347" max="3350" width="4.140625" style="10" bestFit="1" customWidth="1"/>
    <col min="3351" max="3354" width="3.5703125" style="10" bestFit="1" customWidth="1"/>
    <col min="3355" max="3591" width="9.140625" style="10"/>
    <col min="3592" max="3592" width="5.42578125" style="10" bestFit="1" customWidth="1"/>
    <col min="3593" max="3593" width="5.140625" style="10" bestFit="1" customWidth="1"/>
    <col min="3594" max="3597" width="5.28515625" style="10" bestFit="1" customWidth="1"/>
    <col min="3598" max="3601" width="5.140625" style="10" bestFit="1" customWidth="1"/>
    <col min="3602" max="3602" width="9.140625" style="10"/>
    <col min="3603" max="3606" width="4.140625" style="10" bestFit="1" customWidth="1"/>
    <col min="3607" max="3610" width="3.5703125" style="10" bestFit="1" customWidth="1"/>
    <col min="3611" max="3847" width="9.140625" style="10"/>
    <col min="3848" max="3848" width="5.42578125" style="10" bestFit="1" customWidth="1"/>
    <col min="3849" max="3849" width="5.140625" style="10" bestFit="1" customWidth="1"/>
    <col min="3850" max="3853" width="5.28515625" style="10" bestFit="1" customWidth="1"/>
    <col min="3854" max="3857" width="5.140625" style="10" bestFit="1" customWidth="1"/>
    <col min="3858" max="3858" width="9.140625" style="10"/>
    <col min="3859" max="3862" width="4.140625" style="10" bestFit="1" customWidth="1"/>
    <col min="3863" max="3866" width="3.5703125" style="10" bestFit="1" customWidth="1"/>
    <col min="3867" max="4103" width="9.140625" style="10"/>
    <col min="4104" max="4104" width="5.42578125" style="10" bestFit="1" customWidth="1"/>
    <col min="4105" max="4105" width="5.140625" style="10" bestFit="1" customWidth="1"/>
    <col min="4106" max="4109" width="5.28515625" style="10" bestFit="1" customWidth="1"/>
    <col min="4110" max="4113" width="5.140625" style="10" bestFit="1" customWidth="1"/>
    <col min="4114" max="4114" width="9.140625" style="10"/>
    <col min="4115" max="4118" width="4.140625" style="10" bestFit="1" customWidth="1"/>
    <col min="4119" max="4122" width="3.5703125" style="10" bestFit="1" customWidth="1"/>
    <col min="4123" max="4359" width="9.140625" style="10"/>
    <col min="4360" max="4360" width="5.42578125" style="10" bestFit="1" customWidth="1"/>
    <col min="4361" max="4361" width="5.140625" style="10" bestFit="1" customWidth="1"/>
    <col min="4362" max="4365" width="5.28515625" style="10" bestFit="1" customWidth="1"/>
    <col min="4366" max="4369" width="5.140625" style="10" bestFit="1" customWidth="1"/>
    <col min="4370" max="4370" width="9.140625" style="10"/>
    <col min="4371" max="4374" width="4.140625" style="10" bestFit="1" customWidth="1"/>
    <col min="4375" max="4378" width="3.5703125" style="10" bestFit="1" customWidth="1"/>
    <col min="4379" max="4615" width="9.140625" style="10"/>
    <col min="4616" max="4616" width="5.42578125" style="10" bestFit="1" customWidth="1"/>
    <col min="4617" max="4617" width="5.140625" style="10" bestFit="1" customWidth="1"/>
    <col min="4618" max="4621" width="5.28515625" style="10" bestFit="1" customWidth="1"/>
    <col min="4622" max="4625" width="5.140625" style="10" bestFit="1" customWidth="1"/>
    <col min="4626" max="4626" width="9.140625" style="10"/>
    <col min="4627" max="4630" width="4.140625" style="10" bestFit="1" customWidth="1"/>
    <col min="4631" max="4634" width="3.5703125" style="10" bestFit="1" customWidth="1"/>
    <col min="4635" max="4871" width="9.140625" style="10"/>
    <col min="4872" max="4872" width="5.42578125" style="10" bestFit="1" customWidth="1"/>
    <col min="4873" max="4873" width="5.140625" style="10" bestFit="1" customWidth="1"/>
    <col min="4874" max="4877" width="5.28515625" style="10" bestFit="1" customWidth="1"/>
    <col min="4878" max="4881" width="5.140625" style="10" bestFit="1" customWidth="1"/>
    <col min="4882" max="4882" width="9.140625" style="10"/>
    <col min="4883" max="4886" width="4.140625" style="10" bestFit="1" customWidth="1"/>
    <col min="4887" max="4890" width="3.5703125" style="10" bestFit="1" customWidth="1"/>
    <col min="4891" max="5127" width="9.140625" style="10"/>
    <col min="5128" max="5128" width="5.42578125" style="10" bestFit="1" customWidth="1"/>
    <col min="5129" max="5129" width="5.140625" style="10" bestFit="1" customWidth="1"/>
    <col min="5130" max="5133" width="5.28515625" style="10" bestFit="1" customWidth="1"/>
    <col min="5134" max="5137" width="5.140625" style="10" bestFit="1" customWidth="1"/>
    <col min="5138" max="5138" width="9.140625" style="10"/>
    <col min="5139" max="5142" width="4.140625" style="10" bestFit="1" customWidth="1"/>
    <col min="5143" max="5146" width="3.5703125" style="10" bestFit="1" customWidth="1"/>
    <col min="5147" max="5383" width="9.140625" style="10"/>
    <col min="5384" max="5384" width="5.42578125" style="10" bestFit="1" customWidth="1"/>
    <col min="5385" max="5385" width="5.140625" style="10" bestFit="1" customWidth="1"/>
    <col min="5386" max="5389" width="5.28515625" style="10" bestFit="1" customWidth="1"/>
    <col min="5390" max="5393" width="5.140625" style="10" bestFit="1" customWidth="1"/>
    <col min="5394" max="5394" width="9.140625" style="10"/>
    <col min="5395" max="5398" width="4.140625" style="10" bestFit="1" customWidth="1"/>
    <col min="5399" max="5402" width="3.5703125" style="10" bestFit="1" customWidth="1"/>
    <col min="5403" max="5639" width="9.140625" style="10"/>
    <col min="5640" max="5640" width="5.42578125" style="10" bestFit="1" customWidth="1"/>
    <col min="5641" max="5641" width="5.140625" style="10" bestFit="1" customWidth="1"/>
    <col min="5642" max="5645" width="5.28515625" style="10" bestFit="1" customWidth="1"/>
    <col min="5646" max="5649" width="5.140625" style="10" bestFit="1" customWidth="1"/>
    <col min="5650" max="5650" width="9.140625" style="10"/>
    <col min="5651" max="5654" width="4.140625" style="10" bestFit="1" customWidth="1"/>
    <col min="5655" max="5658" width="3.5703125" style="10" bestFit="1" customWidth="1"/>
    <col min="5659" max="5895" width="9.140625" style="10"/>
    <col min="5896" max="5896" width="5.42578125" style="10" bestFit="1" customWidth="1"/>
    <col min="5897" max="5897" width="5.140625" style="10" bestFit="1" customWidth="1"/>
    <col min="5898" max="5901" width="5.28515625" style="10" bestFit="1" customWidth="1"/>
    <col min="5902" max="5905" width="5.140625" style="10" bestFit="1" customWidth="1"/>
    <col min="5906" max="5906" width="9.140625" style="10"/>
    <col min="5907" max="5910" width="4.140625" style="10" bestFit="1" customWidth="1"/>
    <col min="5911" max="5914" width="3.5703125" style="10" bestFit="1" customWidth="1"/>
    <col min="5915" max="6151" width="9.140625" style="10"/>
    <col min="6152" max="6152" width="5.42578125" style="10" bestFit="1" customWidth="1"/>
    <col min="6153" max="6153" width="5.140625" style="10" bestFit="1" customWidth="1"/>
    <col min="6154" max="6157" width="5.28515625" style="10" bestFit="1" customWidth="1"/>
    <col min="6158" max="6161" width="5.140625" style="10" bestFit="1" customWidth="1"/>
    <col min="6162" max="6162" width="9.140625" style="10"/>
    <col min="6163" max="6166" width="4.140625" style="10" bestFit="1" customWidth="1"/>
    <col min="6167" max="6170" width="3.5703125" style="10" bestFit="1" customWidth="1"/>
    <col min="6171" max="6407" width="9.140625" style="10"/>
    <col min="6408" max="6408" width="5.42578125" style="10" bestFit="1" customWidth="1"/>
    <col min="6409" max="6409" width="5.140625" style="10" bestFit="1" customWidth="1"/>
    <col min="6410" max="6413" width="5.28515625" style="10" bestFit="1" customWidth="1"/>
    <col min="6414" max="6417" width="5.140625" style="10" bestFit="1" customWidth="1"/>
    <col min="6418" max="6418" width="9.140625" style="10"/>
    <col min="6419" max="6422" width="4.140625" style="10" bestFit="1" customWidth="1"/>
    <col min="6423" max="6426" width="3.5703125" style="10" bestFit="1" customWidth="1"/>
    <col min="6427" max="6663" width="9.140625" style="10"/>
    <col min="6664" max="6664" width="5.42578125" style="10" bestFit="1" customWidth="1"/>
    <col min="6665" max="6665" width="5.140625" style="10" bestFit="1" customWidth="1"/>
    <col min="6666" max="6669" width="5.28515625" style="10" bestFit="1" customWidth="1"/>
    <col min="6670" max="6673" width="5.140625" style="10" bestFit="1" customWidth="1"/>
    <col min="6674" max="6674" width="9.140625" style="10"/>
    <col min="6675" max="6678" width="4.140625" style="10" bestFit="1" customWidth="1"/>
    <col min="6679" max="6682" width="3.5703125" style="10" bestFit="1" customWidth="1"/>
    <col min="6683" max="6919" width="9.140625" style="10"/>
    <col min="6920" max="6920" width="5.42578125" style="10" bestFit="1" customWidth="1"/>
    <col min="6921" max="6921" width="5.140625" style="10" bestFit="1" customWidth="1"/>
    <col min="6922" max="6925" width="5.28515625" style="10" bestFit="1" customWidth="1"/>
    <col min="6926" max="6929" width="5.140625" style="10" bestFit="1" customWidth="1"/>
    <col min="6930" max="6930" width="9.140625" style="10"/>
    <col min="6931" max="6934" width="4.140625" style="10" bestFit="1" customWidth="1"/>
    <col min="6935" max="6938" width="3.5703125" style="10" bestFit="1" customWidth="1"/>
    <col min="6939" max="7175" width="9.140625" style="10"/>
    <col min="7176" max="7176" width="5.42578125" style="10" bestFit="1" customWidth="1"/>
    <col min="7177" max="7177" width="5.140625" style="10" bestFit="1" customWidth="1"/>
    <col min="7178" max="7181" width="5.28515625" style="10" bestFit="1" customWidth="1"/>
    <col min="7182" max="7185" width="5.140625" style="10" bestFit="1" customWidth="1"/>
    <col min="7186" max="7186" width="9.140625" style="10"/>
    <col min="7187" max="7190" width="4.140625" style="10" bestFit="1" customWidth="1"/>
    <col min="7191" max="7194" width="3.5703125" style="10" bestFit="1" customWidth="1"/>
    <col min="7195" max="7431" width="9.140625" style="10"/>
    <col min="7432" max="7432" width="5.42578125" style="10" bestFit="1" customWidth="1"/>
    <col min="7433" max="7433" width="5.140625" style="10" bestFit="1" customWidth="1"/>
    <col min="7434" max="7437" width="5.28515625" style="10" bestFit="1" customWidth="1"/>
    <col min="7438" max="7441" width="5.140625" style="10" bestFit="1" customWidth="1"/>
    <col min="7442" max="7442" width="9.140625" style="10"/>
    <col min="7443" max="7446" width="4.140625" style="10" bestFit="1" customWidth="1"/>
    <col min="7447" max="7450" width="3.5703125" style="10" bestFit="1" customWidth="1"/>
    <col min="7451" max="7687" width="9.140625" style="10"/>
    <col min="7688" max="7688" width="5.42578125" style="10" bestFit="1" customWidth="1"/>
    <col min="7689" max="7689" width="5.140625" style="10" bestFit="1" customWidth="1"/>
    <col min="7690" max="7693" width="5.28515625" style="10" bestFit="1" customWidth="1"/>
    <col min="7694" max="7697" width="5.140625" style="10" bestFit="1" customWidth="1"/>
    <col min="7698" max="7698" width="9.140625" style="10"/>
    <col min="7699" max="7702" width="4.140625" style="10" bestFit="1" customWidth="1"/>
    <col min="7703" max="7706" width="3.5703125" style="10" bestFit="1" customWidth="1"/>
    <col min="7707" max="7943" width="9.140625" style="10"/>
    <col min="7944" max="7944" width="5.42578125" style="10" bestFit="1" customWidth="1"/>
    <col min="7945" max="7945" width="5.140625" style="10" bestFit="1" customWidth="1"/>
    <col min="7946" max="7949" width="5.28515625" style="10" bestFit="1" customWidth="1"/>
    <col min="7950" max="7953" width="5.140625" style="10" bestFit="1" customWidth="1"/>
    <col min="7954" max="7954" width="9.140625" style="10"/>
    <col min="7955" max="7958" width="4.140625" style="10" bestFit="1" customWidth="1"/>
    <col min="7959" max="7962" width="3.5703125" style="10" bestFit="1" customWidth="1"/>
    <col min="7963" max="8199" width="9.140625" style="10"/>
    <col min="8200" max="8200" width="5.42578125" style="10" bestFit="1" customWidth="1"/>
    <col min="8201" max="8201" width="5.140625" style="10" bestFit="1" customWidth="1"/>
    <col min="8202" max="8205" width="5.28515625" style="10" bestFit="1" customWidth="1"/>
    <col min="8206" max="8209" width="5.140625" style="10" bestFit="1" customWidth="1"/>
    <col min="8210" max="8210" width="9.140625" style="10"/>
    <col min="8211" max="8214" width="4.140625" style="10" bestFit="1" customWidth="1"/>
    <col min="8215" max="8218" width="3.5703125" style="10" bestFit="1" customWidth="1"/>
    <col min="8219" max="8455" width="9.140625" style="10"/>
    <col min="8456" max="8456" width="5.42578125" style="10" bestFit="1" customWidth="1"/>
    <col min="8457" max="8457" width="5.140625" style="10" bestFit="1" customWidth="1"/>
    <col min="8458" max="8461" width="5.28515625" style="10" bestFit="1" customWidth="1"/>
    <col min="8462" max="8465" width="5.140625" style="10" bestFit="1" customWidth="1"/>
    <col min="8466" max="8466" width="9.140625" style="10"/>
    <col min="8467" max="8470" width="4.140625" style="10" bestFit="1" customWidth="1"/>
    <col min="8471" max="8474" width="3.5703125" style="10" bestFit="1" customWidth="1"/>
    <col min="8475" max="8711" width="9.140625" style="10"/>
    <col min="8712" max="8712" width="5.42578125" style="10" bestFit="1" customWidth="1"/>
    <col min="8713" max="8713" width="5.140625" style="10" bestFit="1" customWidth="1"/>
    <col min="8714" max="8717" width="5.28515625" style="10" bestFit="1" customWidth="1"/>
    <col min="8718" max="8721" width="5.140625" style="10" bestFit="1" customWidth="1"/>
    <col min="8722" max="8722" width="9.140625" style="10"/>
    <col min="8723" max="8726" width="4.140625" style="10" bestFit="1" customWidth="1"/>
    <col min="8727" max="8730" width="3.5703125" style="10" bestFit="1" customWidth="1"/>
    <col min="8731" max="8967" width="9.140625" style="10"/>
    <col min="8968" max="8968" width="5.42578125" style="10" bestFit="1" customWidth="1"/>
    <col min="8969" max="8969" width="5.140625" style="10" bestFit="1" customWidth="1"/>
    <col min="8970" max="8973" width="5.28515625" style="10" bestFit="1" customWidth="1"/>
    <col min="8974" max="8977" width="5.140625" style="10" bestFit="1" customWidth="1"/>
    <col min="8978" max="8978" width="9.140625" style="10"/>
    <col min="8979" max="8982" width="4.140625" style="10" bestFit="1" customWidth="1"/>
    <col min="8983" max="8986" width="3.5703125" style="10" bestFit="1" customWidth="1"/>
    <col min="8987" max="9223" width="9.140625" style="10"/>
    <col min="9224" max="9224" width="5.42578125" style="10" bestFit="1" customWidth="1"/>
    <col min="9225" max="9225" width="5.140625" style="10" bestFit="1" customWidth="1"/>
    <col min="9226" max="9229" width="5.28515625" style="10" bestFit="1" customWidth="1"/>
    <col min="9230" max="9233" width="5.140625" style="10" bestFit="1" customWidth="1"/>
    <col min="9234" max="9234" width="9.140625" style="10"/>
    <col min="9235" max="9238" width="4.140625" style="10" bestFit="1" customWidth="1"/>
    <col min="9239" max="9242" width="3.5703125" style="10" bestFit="1" customWidth="1"/>
    <col min="9243" max="9479" width="9.140625" style="10"/>
    <col min="9480" max="9480" width="5.42578125" style="10" bestFit="1" customWidth="1"/>
    <col min="9481" max="9481" width="5.140625" style="10" bestFit="1" customWidth="1"/>
    <col min="9482" max="9485" width="5.28515625" style="10" bestFit="1" customWidth="1"/>
    <col min="9486" max="9489" width="5.140625" style="10" bestFit="1" customWidth="1"/>
    <col min="9490" max="9490" width="9.140625" style="10"/>
    <col min="9491" max="9494" width="4.140625" style="10" bestFit="1" customWidth="1"/>
    <col min="9495" max="9498" width="3.5703125" style="10" bestFit="1" customWidth="1"/>
    <col min="9499" max="9735" width="9.140625" style="10"/>
    <col min="9736" max="9736" width="5.42578125" style="10" bestFit="1" customWidth="1"/>
    <col min="9737" max="9737" width="5.140625" style="10" bestFit="1" customWidth="1"/>
    <col min="9738" max="9741" width="5.28515625" style="10" bestFit="1" customWidth="1"/>
    <col min="9742" max="9745" width="5.140625" style="10" bestFit="1" customWidth="1"/>
    <col min="9746" max="9746" width="9.140625" style="10"/>
    <col min="9747" max="9750" width="4.140625" style="10" bestFit="1" customWidth="1"/>
    <col min="9751" max="9754" width="3.5703125" style="10" bestFit="1" customWidth="1"/>
    <col min="9755" max="9991" width="9.140625" style="10"/>
    <col min="9992" max="9992" width="5.42578125" style="10" bestFit="1" customWidth="1"/>
    <col min="9993" max="9993" width="5.140625" style="10" bestFit="1" customWidth="1"/>
    <col min="9994" max="9997" width="5.28515625" style="10" bestFit="1" customWidth="1"/>
    <col min="9998" max="10001" width="5.140625" style="10" bestFit="1" customWidth="1"/>
    <col min="10002" max="10002" width="9.140625" style="10"/>
    <col min="10003" max="10006" width="4.140625" style="10" bestFit="1" customWidth="1"/>
    <col min="10007" max="10010" width="3.5703125" style="10" bestFit="1" customWidth="1"/>
    <col min="10011" max="10247" width="9.140625" style="10"/>
    <col min="10248" max="10248" width="5.42578125" style="10" bestFit="1" customWidth="1"/>
    <col min="10249" max="10249" width="5.140625" style="10" bestFit="1" customWidth="1"/>
    <col min="10250" max="10253" width="5.28515625" style="10" bestFit="1" customWidth="1"/>
    <col min="10254" max="10257" width="5.140625" style="10" bestFit="1" customWidth="1"/>
    <col min="10258" max="10258" width="9.140625" style="10"/>
    <col min="10259" max="10262" width="4.140625" style="10" bestFit="1" customWidth="1"/>
    <col min="10263" max="10266" width="3.5703125" style="10" bestFit="1" customWidth="1"/>
    <col min="10267" max="10503" width="9.140625" style="10"/>
    <col min="10504" max="10504" width="5.42578125" style="10" bestFit="1" customWidth="1"/>
    <col min="10505" max="10505" width="5.140625" style="10" bestFit="1" customWidth="1"/>
    <col min="10506" max="10509" width="5.28515625" style="10" bestFit="1" customWidth="1"/>
    <col min="10510" max="10513" width="5.140625" style="10" bestFit="1" customWidth="1"/>
    <col min="10514" max="10514" width="9.140625" style="10"/>
    <col min="10515" max="10518" width="4.140625" style="10" bestFit="1" customWidth="1"/>
    <col min="10519" max="10522" width="3.5703125" style="10" bestFit="1" customWidth="1"/>
    <col min="10523" max="10759" width="9.140625" style="10"/>
    <col min="10760" max="10760" width="5.42578125" style="10" bestFit="1" customWidth="1"/>
    <col min="10761" max="10761" width="5.140625" style="10" bestFit="1" customWidth="1"/>
    <col min="10762" max="10765" width="5.28515625" style="10" bestFit="1" customWidth="1"/>
    <col min="10766" max="10769" width="5.140625" style="10" bestFit="1" customWidth="1"/>
    <col min="10770" max="10770" width="9.140625" style="10"/>
    <col min="10771" max="10774" width="4.140625" style="10" bestFit="1" customWidth="1"/>
    <col min="10775" max="10778" width="3.5703125" style="10" bestFit="1" customWidth="1"/>
    <col min="10779" max="11015" width="9.140625" style="10"/>
    <col min="11016" max="11016" width="5.42578125" style="10" bestFit="1" customWidth="1"/>
    <col min="11017" max="11017" width="5.140625" style="10" bestFit="1" customWidth="1"/>
    <col min="11018" max="11021" width="5.28515625" style="10" bestFit="1" customWidth="1"/>
    <col min="11022" max="11025" width="5.140625" style="10" bestFit="1" customWidth="1"/>
    <col min="11026" max="11026" width="9.140625" style="10"/>
    <col min="11027" max="11030" width="4.140625" style="10" bestFit="1" customWidth="1"/>
    <col min="11031" max="11034" width="3.5703125" style="10" bestFit="1" customWidth="1"/>
    <col min="11035" max="11271" width="9.140625" style="10"/>
    <col min="11272" max="11272" width="5.42578125" style="10" bestFit="1" customWidth="1"/>
    <col min="11273" max="11273" width="5.140625" style="10" bestFit="1" customWidth="1"/>
    <col min="11274" max="11277" width="5.28515625" style="10" bestFit="1" customWidth="1"/>
    <col min="11278" max="11281" width="5.140625" style="10" bestFit="1" customWidth="1"/>
    <col min="11282" max="11282" width="9.140625" style="10"/>
    <col min="11283" max="11286" width="4.140625" style="10" bestFit="1" customWidth="1"/>
    <col min="11287" max="11290" width="3.5703125" style="10" bestFit="1" customWidth="1"/>
    <col min="11291" max="11527" width="9.140625" style="10"/>
    <col min="11528" max="11528" width="5.42578125" style="10" bestFit="1" customWidth="1"/>
    <col min="11529" max="11529" width="5.140625" style="10" bestFit="1" customWidth="1"/>
    <col min="11530" max="11533" width="5.28515625" style="10" bestFit="1" customWidth="1"/>
    <col min="11534" max="11537" width="5.140625" style="10" bestFit="1" customWidth="1"/>
    <col min="11538" max="11538" width="9.140625" style="10"/>
    <col min="11539" max="11542" width="4.140625" style="10" bestFit="1" customWidth="1"/>
    <col min="11543" max="11546" width="3.5703125" style="10" bestFit="1" customWidth="1"/>
    <col min="11547" max="11783" width="9.140625" style="10"/>
    <col min="11784" max="11784" width="5.42578125" style="10" bestFit="1" customWidth="1"/>
    <col min="11785" max="11785" width="5.140625" style="10" bestFit="1" customWidth="1"/>
    <col min="11786" max="11789" width="5.28515625" style="10" bestFit="1" customWidth="1"/>
    <col min="11790" max="11793" width="5.140625" style="10" bestFit="1" customWidth="1"/>
    <col min="11794" max="11794" width="9.140625" style="10"/>
    <col min="11795" max="11798" width="4.140625" style="10" bestFit="1" customWidth="1"/>
    <col min="11799" max="11802" width="3.5703125" style="10" bestFit="1" customWidth="1"/>
    <col min="11803" max="12039" width="9.140625" style="10"/>
    <col min="12040" max="12040" width="5.42578125" style="10" bestFit="1" customWidth="1"/>
    <col min="12041" max="12041" width="5.140625" style="10" bestFit="1" customWidth="1"/>
    <col min="12042" max="12045" width="5.28515625" style="10" bestFit="1" customWidth="1"/>
    <col min="12046" max="12049" width="5.140625" style="10" bestFit="1" customWidth="1"/>
    <col min="12050" max="12050" width="9.140625" style="10"/>
    <col min="12051" max="12054" width="4.140625" style="10" bestFit="1" customWidth="1"/>
    <col min="12055" max="12058" width="3.5703125" style="10" bestFit="1" customWidth="1"/>
    <col min="12059" max="12295" width="9.140625" style="10"/>
    <col min="12296" max="12296" width="5.42578125" style="10" bestFit="1" customWidth="1"/>
    <col min="12297" max="12297" width="5.140625" style="10" bestFit="1" customWidth="1"/>
    <col min="12298" max="12301" width="5.28515625" style="10" bestFit="1" customWidth="1"/>
    <col min="12302" max="12305" width="5.140625" style="10" bestFit="1" customWidth="1"/>
    <col min="12306" max="12306" width="9.140625" style="10"/>
    <col min="12307" max="12310" width="4.140625" style="10" bestFit="1" customWidth="1"/>
    <col min="12311" max="12314" width="3.5703125" style="10" bestFit="1" customWidth="1"/>
    <col min="12315" max="12551" width="9.140625" style="10"/>
    <col min="12552" max="12552" width="5.42578125" style="10" bestFit="1" customWidth="1"/>
    <col min="12553" max="12553" width="5.140625" style="10" bestFit="1" customWidth="1"/>
    <col min="12554" max="12557" width="5.28515625" style="10" bestFit="1" customWidth="1"/>
    <col min="12558" max="12561" width="5.140625" style="10" bestFit="1" customWidth="1"/>
    <col min="12562" max="12562" width="9.140625" style="10"/>
    <col min="12563" max="12566" width="4.140625" style="10" bestFit="1" customWidth="1"/>
    <col min="12567" max="12570" width="3.5703125" style="10" bestFit="1" customWidth="1"/>
    <col min="12571" max="12807" width="9.140625" style="10"/>
    <col min="12808" max="12808" width="5.42578125" style="10" bestFit="1" customWidth="1"/>
    <col min="12809" max="12809" width="5.140625" style="10" bestFit="1" customWidth="1"/>
    <col min="12810" max="12813" width="5.28515625" style="10" bestFit="1" customWidth="1"/>
    <col min="12814" max="12817" width="5.140625" style="10" bestFit="1" customWidth="1"/>
    <col min="12818" max="12818" width="9.140625" style="10"/>
    <col min="12819" max="12822" width="4.140625" style="10" bestFit="1" customWidth="1"/>
    <col min="12823" max="12826" width="3.5703125" style="10" bestFit="1" customWidth="1"/>
    <col min="12827" max="13063" width="9.140625" style="10"/>
    <col min="13064" max="13064" width="5.42578125" style="10" bestFit="1" customWidth="1"/>
    <col min="13065" max="13065" width="5.140625" style="10" bestFit="1" customWidth="1"/>
    <col min="13066" max="13069" width="5.28515625" style="10" bestFit="1" customWidth="1"/>
    <col min="13070" max="13073" width="5.140625" style="10" bestFit="1" customWidth="1"/>
    <col min="13074" max="13074" width="9.140625" style="10"/>
    <col min="13075" max="13078" width="4.140625" style="10" bestFit="1" customWidth="1"/>
    <col min="13079" max="13082" width="3.5703125" style="10" bestFit="1" customWidth="1"/>
    <col min="13083" max="13319" width="9.140625" style="10"/>
    <col min="13320" max="13320" width="5.42578125" style="10" bestFit="1" customWidth="1"/>
    <col min="13321" max="13321" width="5.140625" style="10" bestFit="1" customWidth="1"/>
    <col min="13322" max="13325" width="5.28515625" style="10" bestFit="1" customWidth="1"/>
    <col min="13326" max="13329" width="5.140625" style="10" bestFit="1" customWidth="1"/>
    <col min="13330" max="13330" width="9.140625" style="10"/>
    <col min="13331" max="13334" width="4.140625" style="10" bestFit="1" customWidth="1"/>
    <col min="13335" max="13338" width="3.5703125" style="10" bestFit="1" customWidth="1"/>
    <col min="13339" max="13575" width="9.140625" style="10"/>
    <col min="13576" max="13576" width="5.42578125" style="10" bestFit="1" customWidth="1"/>
    <col min="13577" max="13577" width="5.140625" style="10" bestFit="1" customWidth="1"/>
    <col min="13578" max="13581" width="5.28515625" style="10" bestFit="1" customWidth="1"/>
    <col min="13582" max="13585" width="5.140625" style="10" bestFit="1" customWidth="1"/>
    <col min="13586" max="13586" width="9.140625" style="10"/>
    <col min="13587" max="13590" width="4.140625" style="10" bestFit="1" customWidth="1"/>
    <col min="13591" max="13594" width="3.5703125" style="10" bestFit="1" customWidth="1"/>
    <col min="13595" max="13831" width="9.140625" style="10"/>
    <col min="13832" max="13832" width="5.42578125" style="10" bestFit="1" customWidth="1"/>
    <col min="13833" max="13833" width="5.140625" style="10" bestFit="1" customWidth="1"/>
    <col min="13834" max="13837" width="5.28515625" style="10" bestFit="1" customWidth="1"/>
    <col min="13838" max="13841" width="5.140625" style="10" bestFit="1" customWidth="1"/>
    <col min="13842" max="13842" width="9.140625" style="10"/>
    <col min="13843" max="13846" width="4.140625" style="10" bestFit="1" customWidth="1"/>
    <col min="13847" max="13850" width="3.5703125" style="10" bestFit="1" customWidth="1"/>
    <col min="13851" max="14087" width="9.140625" style="10"/>
    <col min="14088" max="14088" width="5.42578125" style="10" bestFit="1" customWidth="1"/>
    <col min="14089" max="14089" width="5.140625" style="10" bestFit="1" customWidth="1"/>
    <col min="14090" max="14093" width="5.28515625" style="10" bestFit="1" customWidth="1"/>
    <col min="14094" max="14097" width="5.140625" style="10" bestFit="1" customWidth="1"/>
    <col min="14098" max="14098" width="9.140625" style="10"/>
    <col min="14099" max="14102" width="4.140625" style="10" bestFit="1" customWidth="1"/>
    <col min="14103" max="14106" width="3.5703125" style="10" bestFit="1" customWidth="1"/>
    <col min="14107" max="14343" width="9.140625" style="10"/>
    <col min="14344" max="14344" width="5.42578125" style="10" bestFit="1" customWidth="1"/>
    <col min="14345" max="14345" width="5.140625" style="10" bestFit="1" customWidth="1"/>
    <col min="14346" max="14349" width="5.28515625" style="10" bestFit="1" customWidth="1"/>
    <col min="14350" max="14353" width="5.140625" style="10" bestFit="1" customWidth="1"/>
    <col min="14354" max="14354" width="9.140625" style="10"/>
    <col min="14355" max="14358" width="4.140625" style="10" bestFit="1" customWidth="1"/>
    <col min="14359" max="14362" width="3.5703125" style="10" bestFit="1" customWidth="1"/>
    <col min="14363" max="14599" width="9.140625" style="10"/>
    <col min="14600" max="14600" width="5.42578125" style="10" bestFit="1" customWidth="1"/>
    <col min="14601" max="14601" width="5.140625" style="10" bestFit="1" customWidth="1"/>
    <col min="14602" max="14605" width="5.28515625" style="10" bestFit="1" customWidth="1"/>
    <col min="14606" max="14609" width="5.140625" style="10" bestFit="1" customWidth="1"/>
    <col min="14610" max="14610" width="9.140625" style="10"/>
    <col min="14611" max="14614" width="4.140625" style="10" bestFit="1" customWidth="1"/>
    <col min="14615" max="14618" width="3.5703125" style="10" bestFit="1" customWidth="1"/>
    <col min="14619" max="14855" width="9.140625" style="10"/>
    <col min="14856" max="14856" width="5.42578125" style="10" bestFit="1" customWidth="1"/>
    <col min="14857" max="14857" width="5.140625" style="10" bestFit="1" customWidth="1"/>
    <col min="14858" max="14861" width="5.28515625" style="10" bestFit="1" customWidth="1"/>
    <col min="14862" max="14865" width="5.140625" style="10" bestFit="1" customWidth="1"/>
    <col min="14866" max="14866" width="9.140625" style="10"/>
    <col min="14867" max="14870" width="4.140625" style="10" bestFit="1" customWidth="1"/>
    <col min="14871" max="14874" width="3.5703125" style="10" bestFit="1" customWidth="1"/>
    <col min="14875" max="15111" width="9.140625" style="10"/>
    <col min="15112" max="15112" width="5.42578125" style="10" bestFit="1" customWidth="1"/>
    <col min="15113" max="15113" width="5.140625" style="10" bestFit="1" customWidth="1"/>
    <col min="15114" max="15117" width="5.28515625" style="10" bestFit="1" customWidth="1"/>
    <col min="15118" max="15121" width="5.140625" style="10" bestFit="1" customWidth="1"/>
    <col min="15122" max="15122" width="9.140625" style="10"/>
    <col min="15123" max="15126" width="4.140625" style="10" bestFit="1" customWidth="1"/>
    <col min="15127" max="15130" width="3.5703125" style="10" bestFit="1" customWidth="1"/>
    <col min="15131" max="15367" width="9.140625" style="10"/>
    <col min="15368" max="15368" width="5.42578125" style="10" bestFit="1" customWidth="1"/>
    <col min="15369" max="15369" width="5.140625" style="10" bestFit="1" customWidth="1"/>
    <col min="15370" max="15373" width="5.28515625" style="10" bestFit="1" customWidth="1"/>
    <col min="15374" max="15377" width="5.140625" style="10" bestFit="1" customWidth="1"/>
    <col min="15378" max="15378" width="9.140625" style="10"/>
    <col min="15379" max="15382" width="4.140625" style="10" bestFit="1" customWidth="1"/>
    <col min="15383" max="15386" width="3.5703125" style="10" bestFit="1" customWidth="1"/>
    <col min="15387" max="15623" width="9.140625" style="10"/>
    <col min="15624" max="15624" width="5.42578125" style="10" bestFit="1" customWidth="1"/>
    <col min="15625" max="15625" width="5.140625" style="10" bestFit="1" customWidth="1"/>
    <col min="15626" max="15629" width="5.28515625" style="10" bestFit="1" customWidth="1"/>
    <col min="15630" max="15633" width="5.140625" style="10" bestFit="1" customWidth="1"/>
    <col min="15634" max="15634" width="9.140625" style="10"/>
    <col min="15635" max="15638" width="4.140625" style="10" bestFit="1" customWidth="1"/>
    <col min="15639" max="15642" width="3.5703125" style="10" bestFit="1" customWidth="1"/>
    <col min="15643" max="15879" width="9.140625" style="10"/>
    <col min="15880" max="15880" width="5.42578125" style="10" bestFit="1" customWidth="1"/>
    <col min="15881" max="15881" width="5.140625" style="10" bestFit="1" customWidth="1"/>
    <col min="15882" max="15885" width="5.28515625" style="10" bestFit="1" customWidth="1"/>
    <col min="15886" max="15889" width="5.140625" style="10" bestFit="1" customWidth="1"/>
    <col min="15890" max="15890" width="9.140625" style="10"/>
    <col min="15891" max="15894" width="4.140625" style="10" bestFit="1" customWidth="1"/>
    <col min="15895" max="15898" width="3.5703125" style="10" bestFit="1" customWidth="1"/>
    <col min="15899" max="16135" width="9.140625" style="10"/>
    <col min="16136" max="16136" width="5.42578125" style="10" bestFit="1" customWidth="1"/>
    <col min="16137" max="16137" width="5.140625" style="10" bestFit="1" customWidth="1"/>
    <col min="16138" max="16141" width="5.28515625" style="10" bestFit="1" customWidth="1"/>
    <col min="16142" max="16145" width="5.140625" style="10" bestFit="1" customWidth="1"/>
    <col min="16146" max="16146" width="9.140625" style="10"/>
    <col min="16147" max="16150" width="4.140625" style="10" bestFit="1" customWidth="1"/>
    <col min="16151" max="16154" width="3.5703125" style="10" bestFit="1" customWidth="1"/>
    <col min="16155" max="16384" width="9.140625" style="10"/>
  </cols>
  <sheetData>
    <row r="1" spans="1:41">
      <c r="A1" s="18"/>
      <c r="B1" s="19"/>
      <c r="C1" s="17" t="s">
        <v>0</v>
      </c>
      <c r="D1" s="1"/>
      <c r="E1" s="1">
        <v>-0.9</v>
      </c>
      <c r="F1" s="1">
        <v>-0.7</v>
      </c>
      <c r="G1" s="1">
        <v>-0.5</v>
      </c>
      <c r="H1" s="1">
        <v>-0.3</v>
      </c>
      <c r="I1" s="1">
        <v>0.3</v>
      </c>
      <c r="J1" s="1">
        <v>0.5</v>
      </c>
      <c r="K1" s="1">
        <v>0.7</v>
      </c>
      <c r="L1" s="1">
        <v>0.9</v>
      </c>
      <c r="M1" s="1"/>
      <c r="N1" s="20"/>
      <c r="O1" s="1" t="s">
        <v>18</v>
      </c>
      <c r="P1" s="1" t="s">
        <v>17</v>
      </c>
      <c r="Q1" s="1" t="s">
        <v>19</v>
      </c>
      <c r="R1" s="2"/>
      <c r="S1" s="2"/>
      <c r="T1" s="2"/>
      <c r="U1" s="22"/>
      <c r="V1" s="2"/>
      <c r="W1" s="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1">
      <c r="A2" s="3" t="s">
        <v>1</v>
      </c>
      <c r="B2" s="6"/>
      <c r="C2" s="14">
        <v>13.2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  <c r="O2" s="7">
        <f t="shared" ref="O2:O8" si="0">P2-2</f>
        <v>5.5</v>
      </c>
      <c r="P2" s="7">
        <v>7.5</v>
      </c>
      <c r="Q2" s="7">
        <f t="shared" ref="Q2:Q8" si="1">P2+2</f>
        <v>9.5</v>
      </c>
      <c r="R2" s="11"/>
      <c r="S2" s="11"/>
      <c r="T2" s="16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41">
      <c r="A3" s="3" t="s">
        <v>2</v>
      </c>
      <c r="B3" s="6" t="s">
        <v>2</v>
      </c>
      <c r="C3" s="14">
        <v>9.9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  <c r="O3" s="7">
        <f t="shared" si="0"/>
        <v>5</v>
      </c>
      <c r="P3" s="7">
        <v>7</v>
      </c>
      <c r="Q3" s="7">
        <f t="shared" si="1"/>
        <v>9</v>
      </c>
      <c r="R3" s="11"/>
      <c r="S3" s="11"/>
      <c r="T3" s="1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41">
      <c r="A4" s="3" t="s">
        <v>3</v>
      </c>
      <c r="B4" s="6"/>
      <c r="C4" s="14">
        <v>8.9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7">
        <f t="shared" si="0"/>
        <v>4.5</v>
      </c>
      <c r="P4" s="7">
        <v>6.5</v>
      </c>
      <c r="Q4" s="7">
        <f t="shared" si="1"/>
        <v>8.5</v>
      </c>
      <c r="R4" s="11"/>
      <c r="S4" s="11"/>
      <c r="T4" s="16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1">
      <c r="A5" s="8" t="s">
        <v>4</v>
      </c>
      <c r="B5" s="9" t="s">
        <v>4</v>
      </c>
      <c r="C5" s="14">
        <v>9.8000000000000007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7">
        <f t="shared" si="0"/>
        <v>4</v>
      </c>
      <c r="P5" s="7">
        <v>6</v>
      </c>
      <c r="Q5" s="7">
        <f t="shared" si="1"/>
        <v>8</v>
      </c>
      <c r="R5" s="11"/>
      <c r="S5" s="11"/>
      <c r="T5" s="1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41">
      <c r="A6" s="4" t="s">
        <v>5</v>
      </c>
      <c r="B6" s="4"/>
      <c r="C6" s="14">
        <v>8.6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  <c r="O6" s="7">
        <f t="shared" si="0"/>
        <v>3.75</v>
      </c>
      <c r="P6" s="7">
        <v>5.75</v>
      </c>
      <c r="Q6" s="7">
        <f t="shared" si="1"/>
        <v>7.75</v>
      </c>
      <c r="R6" s="11"/>
      <c r="S6" s="11"/>
      <c r="T6" s="1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1">
      <c r="A7" s="4" t="s">
        <v>6</v>
      </c>
      <c r="B7" s="4" t="s">
        <v>6</v>
      </c>
      <c r="C7" s="14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1"/>
      <c r="O7" s="7">
        <f t="shared" si="0"/>
        <v>3.5</v>
      </c>
      <c r="P7" s="7">
        <v>5.5</v>
      </c>
      <c r="Q7" s="7">
        <f t="shared" si="1"/>
        <v>7.5</v>
      </c>
      <c r="R7" s="11"/>
      <c r="S7" s="11"/>
      <c r="T7" s="1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1">
      <c r="A8" s="4" t="s">
        <v>7</v>
      </c>
      <c r="B8" s="4"/>
      <c r="C8" s="14">
        <v>7.5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7">
        <f t="shared" si="0"/>
        <v>3.25</v>
      </c>
      <c r="P8" s="7">
        <v>5.25</v>
      </c>
      <c r="Q8" s="7">
        <f t="shared" si="1"/>
        <v>7.25</v>
      </c>
      <c r="R8" s="11"/>
      <c r="S8" s="11"/>
      <c r="T8" s="1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41">
      <c r="A9" s="5" t="s">
        <v>8</v>
      </c>
      <c r="B9" s="5" t="s">
        <v>8</v>
      </c>
      <c r="C9" s="14">
        <v>4.0999999999999996</v>
      </c>
      <c r="D9" s="23">
        <f t="shared" ref="D9:D16" si="2">C9-(E9+F9+G9+H9)</f>
        <v>4.0999999999999996</v>
      </c>
      <c r="E9" s="24"/>
      <c r="F9" s="24"/>
      <c r="G9" s="24"/>
      <c r="H9" s="24"/>
      <c r="I9" s="24"/>
      <c r="J9" s="24"/>
      <c r="K9" s="24"/>
      <c r="L9" s="24"/>
      <c r="M9" s="24"/>
      <c r="N9" s="21"/>
      <c r="O9" s="7">
        <f>P9-1</f>
        <v>4</v>
      </c>
      <c r="P9" s="7">
        <v>5</v>
      </c>
      <c r="Q9" s="7">
        <f>P9+1</f>
        <v>6</v>
      </c>
      <c r="R9" s="11"/>
      <c r="S9" s="11"/>
      <c r="T9" s="1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41">
      <c r="A10" s="4" t="s">
        <v>9</v>
      </c>
      <c r="B10" s="4"/>
      <c r="C10" s="14">
        <v>3.5</v>
      </c>
      <c r="D10" s="23">
        <f t="shared" si="2"/>
        <v>1.2999999999999998</v>
      </c>
      <c r="E10" s="25">
        <v>0.81</v>
      </c>
      <c r="F10" s="25">
        <v>0.48</v>
      </c>
      <c r="G10" s="25">
        <v>0.39</v>
      </c>
      <c r="H10" s="25">
        <v>0.52</v>
      </c>
      <c r="I10" s="25">
        <v>0.56999999999999995</v>
      </c>
      <c r="J10" s="25">
        <v>0.43</v>
      </c>
      <c r="K10" s="25">
        <v>0.53</v>
      </c>
      <c r="L10" s="25">
        <v>0.89</v>
      </c>
      <c r="M10" s="24"/>
      <c r="N10" s="21"/>
      <c r="O10" s="7">
        <f t="shared" ref="O10:O17" si="3">P10-1</f>
        <v>4</v>
      </c>
      <c r="P10" s="7">
        <v>5</v>
      </c>
      <c r="Q10" s="7">
        <f t="shared" ref="Q10:Q17" si="4">P10+1</f>
        <v>6</v>
      </c>
      <c r="R10" s="11"/>
      <c r="S10" s="11"/>
      <c r="T10" s="16"/>
      <c r="U10" s="11"/>
      <c r="V10" s="11"/>
      <c r="W10" s="11"/>
      <c r="X10" s="11"/>
      <c r="Y10" s="15"/>
      <c r="Z10" s="15"/>
      <c r="AA10" s="15"/>
      <c r="AB10" s="15"/>
      <c r="AC10" s="15"/>
      <c r="AD10" s="15"/>
      <c r="AE10" s="15"/>
      <c r="AF10" s="15"/>
      <c r="AG10" s="11"/>
      <c r="AH10" s="11"/>
      <c r="AI10" s="11"/>
      <c r="AJ10" s="11"/>
    </row>
    <row r="11" spans="1:41">
      <c r="A11" s="4" t="s">
        <v>10</v>
      </c>
      <c r="B11" s="4" t="s">
        <v>10</v>
      </c>
      <c r="C11" s="14">
        <v>3.3</v>
      </c>
      <c r="D11" s="23">
        <f t="shared" si="2"/>
        <v>-0.65000000000000036</v>
      </c>
      <c r="E11" s="25">
        <v>1.46</v>
      </c>
      <c r="F11" s="25">
        <v>0.87</v>
      </c>
      <c r="G11" s="25">
        <v>0.69</v>
      </c>
      <c r="H11" s="25">
        <v>0.93</v>
      </c>
      <c r="I11" s="25">
        <v>1.02</v>
      </c>
      <c r="J11" s="25">
        <v>0.76</v>
      </c>
      <c r="K11" s="25">
        <v>0.96</v>
      </c>
      <c r="L11" s="25">
        <v>1.61</v>
      </c>
      <c r="M11" s="24"/>
      <c r="N11" s="21"/>
      <c r="O11" s="7">
        <f t="shared" si="3"/>
        <v>4</v>
      </c>
      <c r="P11" s="7">
        <v>5</v>
      </c>
      <c r="Q11" s="7">
        <f t="shared" si="4"/>
        <v>6</v>
      </c>
      <c r="R11" s="11"/>
      <c r="S11" s="11"/>
      <c r="T11" s="16"/>
      <c r="U11" s="11"/>
      <c r="V11" s="11"/>
      <c r="W11" s="11"/>
      <c r="X11" s="11"/>
      <c r="Y11" s="15"/>
      <c r="Z11" s="15"/>
      <c r="AA11" s="15"/>
      <c r="AB11" s="15"/>
      <c r="AC11" s="15"/>
      <c r="AD11" s="15"/>
      <c r="AE11" s="15"/>
      <c r="AF11" s="15"/>
      <c r="AG11" s="11"/>
      <c r="AH11" s="11"/>
      <c r="AL11" s="11"/>
      <c r="AM11" s="11"/>
      <c r="AN11" s="13"/>
      <c r="AO11" s="13"/>
    </row>
    <row r="12" spans="1:41">
      <c r="A12" s="4" t="s">
        <v>11</v>
      </c>
      <c r="B12" s="4"/>
      <c r="C12" s="14">
        <v>3.7</v>
      </c>
      <c r="D12" s="23">
        <f t="shared" si="2"/>
        <v>-1.54</v>
      </c>
      <c r="E12" s="25">
        <v>1.94</v>
      </c>
      <c r="F12" s="25">
        <v>1.1499999999999999</v>
      </c>
      <c r="G12" s="25">
        <v>0.92</v>
      </c>
      <c r="H12" s="25">
        <v>1.23</v>
      </c>
      <c r="I12" s="25">
        <v>1.35</v>
      </c>
      <c r="J12" s="25">
        <v>1.01</v>
      </c>
      <c r="K12" s="25">
        <v>1.27</v>
      </c>
      <c r="L12" s="25">
        <v>2.13</v>
      </c>
      <c r="M12" s="24"/>
      <c r="N12" s="21"/>
      <c r="O12" s="7">
        <f t="shared" si="3"/>
        <v>4</v>
      </c>
      <c r="P12" s="7">
        <v>5</v>
      </c>
      <c r="Q12" s="7">
        <f t="shared" si="4"/>
        <v>6</v>
      </c>
      <c r="R12" s="11"/>
      <c r="S12" s="11"/>
      <c r="T12" s="16"/>
      <c r="U12" s="11"/>
      <c r="V12" s="11"/>
      <c r="W12" s="11"/>
      <c r="X12" s="11"/>
      <c r="Y12" s="15"/>
      <c r="Z12" s="15"/>
      <c r="AA12" s="15"/>
      <c r="AB12" s="15"/>
      <c r="AC12" s="15"/>
      <c r="AD12" s="15"/>
      <c r="AE12" s="15"/>
      <c r="AF12" s="15"/>
      <c r="AG12" s="11"/>
      <c r="AH12" s="11"/>
    </row>
    <row r="13" spans="1:41">
      <c r="A13" s="5" t="s">
        <v>12</v>
      </c>
      <c r="B13" s="5" t="s">
        <v>12</v>
      </c>
      <c r="C13" s="14">
        <v>4.8</v>
      </c>
      <c r="D13" s="23">
        <f t="shared" si="2"/>
        <v>-1.2300000000000004</v>
      </c>
      <c r="E13" s="25">
        <v>2.23</v>
      </c>
      <c r="F13" s="25">
        <v>1.33</v>
      </c>
      <c r="G13" s="25">
        <v>1.06</v>
      </c>
      <c r="H13" s="25">
        <v>1.41</v>
      </c>
      <c r="I13" s="25">
        <v>1.55</v>
      </c>
      <c r="J13" s="25">
        <v>1.17</v>
      </c>
      <c r="K13" s="25">
        <v>1.46</v>
      </c>
      <c r="L13" s="25">
        <v>2.4500000000000002</v>
      </c>
      <c r="M13" s="24"/>
      <c r="N13" s="21"/>
      <c r="O13" s="7">
        <f t="shared" si="3"/>
        <v>4</v>
      </c>
      <c r="P13" s="7">
        <v>5</v>
      </c>
      <c r="Q13" s="7">
        <f t="shared" si="4"/>
        <v>6</v>
      </c>
      <c r="S13" s="11"/>
      <c r="T13" s="16"/>
      <c r="Y13" s="15"/>
      <c r="Z13" s="15"/>
      <c r="AA13" s="15"/>
      <c r="AB13" s="15"/>
      <c r="AC13" s="15"/>
      <c r="AD13" s="15"/>
      <c r="AE13" s="15"/>
      <c r="AF13" s="15"/>
    </row>
    <row r="14" spans="1:41">
      <c r="A14" s="4" t="s">
        <v>13</v>
      </c>
      <c r="B14" s="4"/>
      <c r="C14" s="14">
        <v>5.6</v>
      </c>
      <c r="D14" s="23">
        <f t="shared" si="2"/>
        <v>-0.64000000000000057</v>
      </c>
      <c r="E14" s="25">
        <v>2.31</v>
      </c>
      <c r="F14" s="25">
        <v>1.37</v>
      </c>
      <c r="G14" s="25">
        <v>1.1000000000000001</v>
      </c>
      <c r="H14" s="25">
        <v>1.46</v>
      </c>
      <c r="I14" s="25">
        <v>1.61</v>
      </c>
      <c r="J14" s="25">
        <v>1.21</v>
      </c>
      <c r="K14" s="25">
        <v>1.51</v>
      </c>
      <c r="L14" s="25">
        <v>2.54</v>
      </c>
      <c r="M14" s="24"/>
      <c r="N14" s="21"/>
      <c r="O14" s="7">
        <f t="shared" si="3"/>
        <v>4</v>
      </c>
      <c r="P14" s="7">
        <v>5</v>
      </c>
      <c r="Q14" s="7">
        <f t="shared" si="4"/>
        <v>6</v>
      </c>
      <c r="S14" s="11"/>
      <c r="T14" s="16"/>
      <c r="Y14" s="15"/>
      <c r="Z14" s="15"/>
      <c r="AA14" s="15"/>
      <c r="AB14" s="15"/>
      <c r="AC14" s="15"/>
      <c r="AD14" s="15"/>
      <c r="AE14" s="15"/>
      <c r="AF14" s="15"/>
    </row>
    <row r="15" spans="1:41">
      <c r="A15" s="4" t="s">
        <v>14</v>
      </c>
      <c r="B15" s="4" t="s">
        <v>14</v>
      </c>
      <c r="C15" s="14">
        <v>5.9</v>
      </c>
      <c r="D15" s="23">
        <f t="shared" si="2"/>
        <v>-0.75</v>
      </c>
      <c r="E15" s="25">
        <v>2.46</v>
      </c>
      <c r="F15" s="25">
        <v>1.46</v>
      </c>
      <c r="G15" s="25">
        <v>1.17</v>
      </c>
      <c r="H15" s="25">
        <v>1.56</v>
      </c>
      <c r="I15" s="25">
        <v>1.71</v>
      </c>
      <c r="J15" s="25">
        <v>1.29</v>
      </c>
      <c r="K15" s="25">
        <v>1.61</v>
      </c>
      <c r="L15" s="25">
        <v>2.71</v>
      </c>
      <c r="M15" s="24"/>
      <c r="N15" s="21"/>
      <c r="O15" s="7">
        <f t="shared" si="3"/>
        <v>4</v>
      </c>
      <c r="P15" s="7">
        <v>5</v>
      </c>
      <c r="Q15" s="7">
        <f t="shared" si="4"/>
        <v>6</v>
      </c>
      <c r="S15" s="11"/>
      <c r="T15" s="16"/>
      <c r="Y15" s="15"/>
      <c r="Z15" s="15"/>
      <c r="AA15" s="15"/>
      <c r="AB15" s="15"/>
      <c r="AC15" s="15"/>
      <c r="AD15" s="15"/>
      <c r="AE15" s="15"/>
      <c r="AF15" s="15"/>
    </row>
    <row r="16" spans="1:41">
      <c r="A16" s="4" t="s">
        <v>15</v>
      </c>
      <c r="B16" s="4"/>
      <c r="C16" s="14">
        <v>5.5</v>
      </c>
      <c r="D16" s="23">
        <f t="shared" si="2"/>
        <v>-1.5899999999999999</v>
      </c>
      <c r="E16" s="25">
        <v>2.62</v>
      </c>
      <c r="F16" s="25">
        <v>1.56</v>
      </c>
      <c r="G16" s="25">
        <v>1.25</v>
      </c>
      <c r="H16" s="25">
        <v>1.66</v>
      </c>
      <c r="I16" s="25">
        <v>1.83</v>
      </c>
      <c r="J16" s="25">
        <v>1.37</v>
      </c>
      <c r="K16" s="25">
        <v>1.72</v>
      </c>
      <c r="L16" s="25">
        <v>2.89</v>
      </c>
      <c r="M16" s="24"/>
      <c r="N16" s="21"/>
      <c r="O16" s="7">
        <f t="shared" si="3"/>
        <v>4</v>
      </c>
      <c r="P16" s="7">
        <v>5</v>
      </c>
      <c r="Q16" s="7">
        <f t="shared" si="4"/>
        <v>6</v>
      </c>
      <c r="S16" s="11"/>
      <c r="T16" s="16"/>
      <c r="Y16" s="15"/>
      <c r="Z16" s="15"/>
      <c r="AA16" s="15"/>
      <c r="AB16" s="15"/>
      <c r="AC16" s="15"/>
      <c r="AD16" s="15"/>
      <c r="AE16" s="15"/>
      <c r="AF16" s="15"/>
    </row>
    <row r="17" spans="1:32">
      <c r="A17" s="5" t="s">
        <v>16</v>
      </c>
      <c r="B17" s="5" t="s">
        <v>16</v>
      </c>
      <c r="C17" s="14">
        <v>5</v>
      </c>
      <c r="D17" s="23">
        <f>C17-(E17+F17+G17+H17)</f>
        <v>-2.33</v>
      </c>
      <c r="E17" s="25">
        <v>2.71</v>
      </c>
      <c r="F17" s="25">
        <v>1.61</v>
      </c>
      <c r="G17" s="25">
        <v>1.29</v>
      </c>
      <c r="H17" s="25">
        <v>1.72</v>
      </c>
      <c r="I17" s="25">
        <v>1.89</v>
      </c>
      <c r="J17" s="25">
        <v>1.42</v>
      </c>
      <c r="K17" s="25">
        <v>1.78</v>
      </c>
      <c r="L17" s="25">
        <v>2.98</v>
      </c>
      <c r="M17" s="24"/>
      <c r="N17" s="21"/>
      <c r="O17" s="7">
        <f t="shared" si="3"/>
        <v>4</v>
      </c>
      <c r="P17" s="7">
        <v>5</v>
      </c>
      <c r="Q17" s="7">
        <f t="shared" si="4"/>
        <v>6</v>
      </c>
      <c r="S17" s="11"/>
      <c r="T17" s="16"/>
      <c r="Y17" s="15"/>
      <c r="Z17" s="15"/>
      <c r="AA17" s="15"/>
      <c r="AB17" s="15"/>
      <c r="AC17" s="15"/>
      <c r="AD17" s="15"/>
      <c r="AE17" s="15"/>
      <c r="AF17" s="15"/>
    </row>
    <row r="18" spans="1:32">
      <c r="A18" s="4" t="s">
        <v>20</v>
      </c>
      <c r="B18" s="4"/>
      <c r="C18" s="14">
        <v>5.0999999999999996</v>
      </c>
      <c r="D18" s="23">
        <f t="shared" ref="D18:D21" si="5">C18-(E18+F18+G18+H18)</f>
        <v>-2.3000000000000007</v>
      </c>
      <c r="E18" s="25">
        <v>2.74</v>
      </c>
      <c r="F18" s="25">
        <v>1.63</v>
      </c>
      <c r="G18" s="25">
        <v>1.3</v>
      </c>
      <c r="H18" s="25">
        <v>1.73</v>
      </c>
      <c r="I18" s="25">
        <v>1.91</v>
      </c>
      <c r="J18" s="25">
        <v>1.43</v>
      </c>
      <c r="K18" s="25">
        <v>1.79</v>
      </c>
      <c r="L18" s="25">
        <v>3.01</v>
      </c>
      <c r="M18" s="24"/>
      <c r="N18" s="21"/>
      <c r="O18" s="7">
        <f t="shared" ref="O18:O21" si="6">P18-1</f>
        <v>4</v>
      </c>
      <c r="P18" s="7">
        <v>5</v>
      </c>
      <c r="Q18" s="7">
        <f t="shared" ref="Q18:Q21" si="7">P18+1</f>
        <v>6</v>
      </c>
      <c r="S18" s="11"/>
      <c r="T18" s="16"/>
      <c r="Y18" s="15"/>
      <c r="Z18" s="15"/>
      <c r="AA18" s="15"/>
      <c r="AB18" s="15"/>
      <c r="AC18" s="15"/>
      <c r="AD18" s="15"/>
      <c r="AE18" s="15"/>
      <c r="AF18" s="15"/>
    </row>
    <row r="19" spans="1:32">
      <c r="A19" s="4" t="s">
        <v>21</v>
      </c>
      <c r="B19" s="4" t="s">
        <v>21</v>
      </c>
      <c r="C19" s="14">
        <v>4.9000000000000004</v>
      </c>
      <c r="D19" s="23">
        <f t="shared" si="5"/>
        <v>-2.5</v>
      </c>
      <c r="E19" s="25">
        <v>2.74</v>
      </c>
      <c r="F19" s="25">
        <v>1.63</v>
      </c>
      <c r="G19" s="25">
        <v>1.3</v>
      </c>
      <c r="H19" s="25">
        <v>1.73</v>
      </c>
      <c r="I19" s="25">
        <v>1.91</v>
      </c>
      <c r="J19" s="25">
        <v>1.43</v>
      </c>
      <c r="K19" s="25">
        <v>1.79</v>
      </c>
      <c r="L19" s="25">
        <v>3.01</v>
      </c>
      <c r="M19" s="24"/>
      <c r="N19" s="21"/>
      <c r="O19" s="7">
        <f t="shared" si="6"/>
        <v>4</v>
      </c>
      <c r="P19" s="7">
        <v>5</v>
      </c>
      <c r="Q19" s="7">
        <f t="shared" si="7"/>
        <v>6</v>
      </c>
      <c r="S19" s="11"/>
      <c r="T19" s="16"/>
      <c r="Y19" s="15"/>
      <c r="Z19" s="15"/>
      <c r="AA19" s="15"/>
      <c r="AB19" s="15"/>
      <c r="AC19" s="15"/>
      <c r="AD19" s="15"/>
      <c r="AE19" s="15"/>
      <c r="AF19" s="15"/>
    </row>
    <row r="20" spans="1:32">
      <c r="A20" s="4" t="s">
        <v>22</v>
      </c>
      <c r="B20" s="4"/>
      <c r="C20" s="14">
        <v>5</v>
      </c>
      <c r="D20" s="23">
        <f t="shared" si="5"/>
        <v>-2.4000000000000004</v>
      </c>
      <c r="E20" s="25">
        <v>2.74</v>
      </c>
      <c r="F20" s="25">
        <v>1.63</v>
      </c>
      <c r="G20" s="25">
        <v>1.3</v>
      </c>
      <c r="H20" s="25">
        <v>1.73</v>
      </c>
      <c r="I20" s="25">
        <v>1.91</v>
      </c>
      <c r="J20" s="25">
        <v>1.43</v>
      </c>
      <c r="K20" s="25">
        <v>1.79</v>
      </c>
      <c r="L20" s="25">
        <v>3.01</v>
      </c>
      <c r="M20" s="24"/>
      <c r="N20" s="21"/>
      <c r="O20" s="7">
        <f t="shared" si="6"/>
        <v>4</v>
      </c>
      <c r="P20" s="7">
        <v>5</v>
      </c>
      <c r="Q20" s="7">
        <f t="shared" si="7"/>
        <v>6</v>
      </c>
      <c r="S20" s="11"/>
      <c r="T20" s="16"/>
      <c r="Y20" s="15"/>
      <c r="Z20" s="15"/>
      <c r="AA20" s="15"/>
      <c r="AB20" s="15"/>
      <c r="AC20" s="15"/>
      <c r="AD20" s="15"/>
      <c r="AE20" s="15"/>
      <c r="AF20" s="15"/>
    </row>
    <row r="21" spans="1:32">
      <c r="A21" s="5" t="s">
        <v>23</v>
      </c>
      <c r="B21" s="5" t="s">
        <v>23</v>
      </c>
      <c r="C21" s="14">
        <v>5</v>
      </c>
      <c r="D21" s="23">
        <f t="shared" si="5"/>
        <v>-2.4000000000000004</v>
      </c>
      <c r="E21" s="25">
        <v>2.74</v>
      </c>
      <c r="F21" s="25">
        <v>1.63</v>
      </c>
      <c r="G21" s="25">
        <v>1.3</v>
      </c>
      <c r="H21" s="25">
        <v>1.73</v>
      </c>
      <c r="I21" s="25">
        <v>1.91</v>
      </c>
      <c r="J21" s="25">
        <v>1.43</v>
      </c>
      <c r="K21" s="25">
        <v>1.79</v>
      </c>
      <c r="L21" s="25">
        <v>3.01</v>
      </c>
      <c r="M21" s="24"/>
      <c r="N21" s="21"/>
      <c r="O21" s="7">
        <f t="shared" si="6"/>
        <v>4</v>
      </c>
      <c r="P21" s="7">
        <v>5</v>
      </c>
      <c r="Q21" s="7">
        <f t="shared" si="7"/>
        <v>6</v>
      </c>
      <c r="S21" s="11"/>
      <c r="T21" s="16"/>
      <c r="Y21" s="15"/>
      <c r="Z21" s="15"/>
      <c r="AA21" s="15"/>
      <c r="AB21" s="15"/>
      <c r="AC21" s="15"/>
      <c r="AD21" s="15"/>
      <c r="AE21" s="15"/>
      <c r="AF21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Андрющенков</cp:lastModifiedBy>
  <cp:lastPrinted>2016-05-26T13:38:23Z</cp:lastPrinted>
  <dcterms:created xsi:type="dcterms:W3CDTF">2014-12-18T12:11:51Z</dcterms:created>
  <dcterms:modified xsi:type="dcterms:W3CDTF">2020-01-30T10:38:50Z</dcterms:modified>
</cp:coreProperties>
</file>