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Додатки_ММR_170620/"/>
    </mc:Choice>
  </mc:AlternateContent>
  <bookViews>
    <workbookView xWindow="0" yWindow="0" windowWidth="21570" windowHeight="8085" tabRatio="715" activeTab="5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4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I15" i="42" l="1"/>
  <c r="G15" i="42"/>
  <c r="O27" i="44" l="1"/>
  <c r="H15" i="42" l="1"/>
  <c r="J44" i="42"/>
  <c r="J15" i="42" l="1"/>
  <c r="G44" i="42" l="1"/>
  <c r="H44" i="42"/>
  <c r="I44" i="42"/>
  <c r="H41" i="42"/>
  <c r="I41" i="42"/>
  <c r="J41" i="42"/>
  <c r="F44" i="42" l="1"/>
  <c r="E44" i="42"/>
  <c r="D44" i="42"/>
  <c r="C44" i="42"/>
  <c r="G41" i="42"/>
  <c r="F41" i="42"/>
  <c r="E41" i="42"/>
  <c r="D41" i="42"/>
  <c r="C41" i="42"/>
  <c r="J38" i="42"/>
  <c r="I38" i="42"/>
  <c r="H38" i="42"/>
  <c r="G38" i="42"/>
  <c r="F38" i="42"/>
  <c r="E38" i="42"/>
  <c r="D38" i="42"/>
  <c r="C38" i="42"/>
  <c r="C17" i="42"/>
  <c r="F15" i="42"/>
  <c r="E15" i="42"/>
  <c r="D15" i="42"/>
  <c r="C15" i="42"/>
</calcChain>
</file>

<file path=xl/sharedStrings.xml><?xml version="1.0" encoding="utf-8"?>
<sst xmlns="http://schemas.openxmlformats.org/spreadsheetml/2006/main" count="516" uniqueCount="256">
  <si>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</si>
  <si>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</si>
  <si>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</si>
  <si>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</si>
  <si>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</si>
  <si>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</si>
  <si>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</si>
  <si>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</si>
  <si>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</si>
  <si>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</si>
  <si>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</si>
  <si>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</si>
  <si>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</si>
  <si>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</si>
  <si>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</si>
  <si>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</si>
  <si>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</si>
  <si>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</si>
  <si>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</si>
  <si>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</si>
  <si>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</si>
  <si>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</si>
  <si>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</si>
  <si>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</si>
  <si>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</si>
  <si>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</si>
  <si>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</si>
  <si>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</si>
  <si>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</si>
  <si>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</si>
  <si>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</si>
  <si>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</si>
  <si>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</si>
  <si>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</si>
  <si>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</si>
  <si>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</si>
  <si>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</si>
  <si>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</si>
  <si>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</si>
  <si>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</si>
  <si>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</si>
  <si>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</si>
  <si>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</si>
  <si>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</si>
  <si>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</si>
  <si>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</si>
  <si>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</si>
  <si>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</si>
  <si>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</si>
  <si>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</si>
  <si>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</si>
  <si>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</si>
  <si>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</si>
  <si>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</si>
  <si>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</si>
  <si>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</si>
  <si>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</si>
  <si>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</si>
  <si>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</si>
  <si>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</si>
  <si>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</si>
  <si>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</si>
  <si>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</si>
  <si>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</si>
  <si>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</si>
  <si>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</si>
  <si>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</si>
  <si>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</si>
  <si>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</si>
  <si>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</si>
  <si>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</si>
  <si>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</si>
  <si>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</si>
  <si>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</si>
  <si>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</si>
  <si>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</si>
  <si>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</si>
  <si>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</si>
  <si>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</si>
  <si>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</si>
  <si>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</si>
  <si>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</si>
  <si>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</si>
  <si>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</si>
  <si>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</si>
  <si>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</si>
  <si>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</si>
  <si>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</si>
  <si>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</si>
  <si>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</si>
  <si>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</si>
  <si>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</si>
  <si>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</si>
  <si>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</si>
  <si>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</si>
  <si>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</si>
  <si>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</si>
  <si>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</si>
  <si>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</si>
  <si>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</si>
  <si>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</si>
  <si>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*** Дані на кінець періоду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</si>
  <si>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</si>
  <si>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</si>
  <si>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</si>
  <si>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</si>
  <si>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</si>
  <si>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</si>
  <si>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</si>
  <si>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</si>
  <si>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</si>
  <si>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</si>
  <si>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</si>
  <si>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</si>
  <si>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</si>
  <si>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</si>
  <si>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</si>
  <si>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</si>
  <si>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</si>
  <si>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</si>
  <si>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</si>
  <si>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</si>
  <si>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</si>
  <si>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</si>
  <si>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</si>
  <si>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</si>
  <si>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</si>
  <si>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</si>
  <si>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</si>
  <si>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</si>
  <si>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</si>
  <si>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</si>
  <si>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</si>
  <si>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</si>
  <si>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</si>
  <si>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</si>
  <si>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</si>
  <si>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</si>
  <si>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</si>
  <si>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</si>
  <si>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</si>
  <si>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</si>
  <si>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</si>
  <si>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</si>
  <si>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</si>
  <si>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</si>
  <si>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 xml:space="preserve"> млн осіб</t>
  </si>
  <si>
    <t>Рівень безробіття за методологією МОП (у % до економічно активного населення у віці 15-70 років), за квартал/рік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</si>
  <si>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</si>
  <si>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</si>
  <si>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</si>
  <si>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</si>
  <si>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>Індекс реальної заробітної плати, за місяць/рік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</si>
  <si>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</si>
  <si>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</si>
  <si>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</si>
  <si>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</si>
  <si>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</si>
  <si>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</si>
  <si>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</si>
  <si>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</si>
  <si>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</si>
  <si>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</si>
  <si>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</si>
  <si>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</si>
  <si>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</si>
  <si>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</si>
  <si>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</si>
  <si>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</si>
  <si>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</si>
  <si>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</si>
  <si>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</si>
  <si>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</si>
  <si>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</si>
  <si>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</si>
  <si>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</si>
  <si>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</si>
  <si>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</si>
  <si>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</si>
  <si>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</si>
  <si>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</si>
  <si>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</si>
  <si>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</si>
  <si>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</si>
  <si>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</si>
  <si>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</si>
  <si>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</si>
  <si>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</si>
  <si>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</si>
  <si>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</si>
  <si>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</si>
  <si>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</si>
  <si>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</si>
  <si>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</si>
  <si>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</si>
  <si>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</si>
  <si>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</si>
  <si>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</si>
  <si>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</si>
  <si>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</si>
  <si>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</si>
  <si>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</si>
  <si>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</si>
  <si>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</si>
  <si>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</si>
  <si>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</si>
  <si>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</si>
  <si>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</si>
  <si>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</si>
  <si>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</si>
  <si>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</si>
  <si>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</si>
  <si>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</si>
  <si>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</si>
  <si>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</si>
  <si>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</si>
  <si>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</si>
  <si>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</si>
  <si>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</si>
  <si>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</si>
  <si>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</si>
  <si>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</si>
  <si>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</si>
  <si>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</si>
  <si>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</si>
  <si>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</si>
  <si>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</si>
  <si>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</si>
  <si>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</si>
  <si>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</si>
  <si>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</si>
  <si>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</si>
  <si>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</si>
  <si>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</si>
  <si>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</si>
  <si>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</si>
  <si>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</si>
  <si>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</si>
  <si>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</si>
  <si>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</si>
  <si>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</si>
  <si>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</si>
  <si>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</si>
  <si>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</si>
  <si>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</si>
  <si>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</si>
  <si>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</si>
  <si>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</si>
  <si>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</si>
  <si>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Січень-Липень</t>
  </si>
  <si>
    <t>01-07</t>
  </si>
  <si>
    <t>Серпень 2019 року, % м/м</t>
  </si>
  <si>
    <t>Серпень</t>
  </si>
  <si>
    <t>Січень-Серпень</t>
  </si>
  <si>
    <t>01-08</t>
  </si>
  <si>
    <t>Січень -Серпень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</si>
</sst>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0_ ;\-0\ "/>
    <numFmt numFmtId="207" formatCode="0.00_ ;\-0.00\ "/>
    <numFmt numFmtId="208" formatCode="#,##0.0_ ;\-#,##0.0\ "/>
    <numFmt numFmtId="209" formatCode="0.0_ ;\-0.0\ "/>
    <numFmt numFmtId="210" formatCode="#,##0.00_ ;\-#,##0.00\ "/>
    <numFmt numFmtId="211" formatCode="_(* #,##0_);_(* \-#,##0_);_(* &quot;--&quot;_);_(@_)"/>
    <numFmt numFmtId="212" formatCode="0.000"/>
    <numFmt numFmtId="213" formatCode="0.00000"/>
    <numFmt numFmtId="214" formatCode="0.0000"/>
  </numFmts>
  <fonts count="1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19">
    <xf numFmtId="0" fontId="0" fillId="0" borderId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9" fontId="40" fillId="0" borderId="0">
      <alignment horizontal="centerContinuous" vertical="top" wrapText="1"/>
    </xf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181" fontId="39" fillId="0" borderId="0" applyFont="0" applyFill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6" borderId="0" applyNumberFormat="0" applyBorder="0" applyAlignment="0" applyProtection="0"/>
    <xf numFmtId="0" fontId="44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">
      <protection hidden="1"/>
    </xf>
    <xf numFmtId="0" fontId="48" fillId="22" borderId="1" applyNumberFormat="0" applyFont="0" applyBorder="0" applyAlignment="0" applyProtection="0">
      <protection hidden="1"/>
    </xf>
    <xf numFmtId="0" fontId="49" fillId="0" borderId="1">
      <protection hidden="1"/>
    </xf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2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55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1" fontId="57" fillId="24" borderId="5">
      <alignment horizontal="right" vertical="center"/>
    </xf>
    <xf numFmtId="0" fontId="58" fillId="24" borderId="5">
      <alignment horizontal="right" vertical="center"/>
    </xf>
    <xf numFmtId="0" fontId="43" fillId="24" borderId="6"/>
    <xf numFmtId="0" fontId="57" fillId="25" borderId="5">
      <alignment horizontal="center" vertical="center"/>
    </xf>
    <xf numFmtId="1" fontId="57" fillId="24" borderId="5">
      <alignment horizontal="right" vertical="center"/>
    </xf>
    <xf numFmtId="0" fontId="43" fillId="24" borderId="0"/>
    <xf numFmtId="0" fontId="43" fillId="24" borderId="0"/>
    <xf numFmtId="0" fontId="59" fillId="24" borderId="5">
      <alignment horizontal="left" vertical="center"/>
    </xf>
    <xf numFmtId="0" fontId="59" fillId="24" borderId="7">
      <alignment vertical="center"/>
    </xf>
    <xf numFmtId="0" fontId="60" fillId="24" borderId="8">
      <alignment vertical="center"/>
    </xf>
    <xf numFmtId="0" fontId="59" fillId="24" borderId="5"/>
    <xf numFmtId="0" fontId="58" fillId="24" borderId="5">
      <alignment horizontal="right" vertical="center"/>
    </xf>
    <xf numFmtId="0" fontId="61" fillId="26" borderId="5">
      <alignment horizontal="left" vertical="center"/>
    </xf>
    <xf numFmtId="0" fontId="61" fillId="26" borderId="5">
      <alignment horizontal="left" vertical="center"/>
    </xf>
    <xf numFmtId="0" fontId="37" fillId="24" borderId="5">
      <alignment horizontal="left" vertical="center"/>
    </xf>
    <xf numFmtId="0" fontId="62" fillId="24" borderId="6"/>
    <xf numFmtId="0" fontId="57" fillId="25" borderId="5">
      <alignment horizontal="left" vertical="center"/>
    </xf>
    <xf numFmtId="182" fontId="63" fillId="0" borderId="0"/>
    <xf numFmtId="182" fontId="63" fillId="0" borderId="0"/>
    <xf numFmtId="182" fontId="63" fillId="0" borderId="0"/>
    <xf numFmtId="182" fontId="63" fillId="0" borderId="0"/>
    <xf numFmtId="182" fontId="63" fillId="0" borderId="0"/>
    <xf numFmtId="182" fontId="63" fillId="0" borderId="0"/>
    <xf numFmtId="182" fontId="63" fillId="0" borderId="0"/>
    <xf numFmtId="182" fontId="63" fillId="0" borderId="0"/>
    <xf numFmtId="38" fontId="64" fillId="0" borderId="0" applyFont="0" applyFill="0" applyBorder="0" applyAlignment="0" applyProtection="0"/>
    <xf numFmtId="171" fontId="65" fillId="0" borderId="0" applyFont="0" applyFill="0" applyBorder="0" applyAlignment="0" applyProtection="0"/>
    <xf numFmtId="174" fontId="37" fillId="0" borderId="0" applyFont="0" applyFill="0" applyBorder="0" applyAlignment="0" applyProtection="0"/>
    <xf numFmtId="183" fontId="66" fillId="0" borderId="0" applyFont="0" applyFill="0" applyBorder="0" applyAlignment="0" applyProtection="0"/>
    <xf numFmtId="184" fontId="37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85" fontId="65" fillId="0" borderId="0" applyFont="0" applyFill="0" applyBorder="0" applyAlignment="0" applyProtection="0"/>
    <xf numFmtId="186" fontId="67" fillId="0" borderId="0">
      <alignment horizontal="right" vertical="top"/>
    </xf>
    <xf numFmtId="3" fontId="68" fillId="0" borderId="0" applyFont="0" applyFill="0" applyBorder="0" applyAlignment="0" applyProtection="0"/>
    <xf numFmtId="0" fontId="69" fillId="0" borderId="0"/>
    <xf numFmtId="3" fontId="43" fillId="0" borderId="0" applyFill="0" applyBorder="0" applyAlignment="0" applyProtection="0"/>
    <xf numFmtId="0" fontId="70" fillId="0" borderId="0"/>
    <xf numFmtId="0" fontId="70" fillId="0" borderId="0"/>
    <xf numFmtId="169" fontId="64" fillId="0" borderId="0" applyFont="0" applyFill="0" applyBorder="0" applyAlignment="0" applyProtection="0"/>
    <xf numFmtId="187" fontId="68" fillId="0" borderId="0" applyFont="0" applyFill="0" applyBorder="0" applyAlignment="0" applyProtection="0"/>
    <xf numFmtId="188" fontId="71" fillId="0" borderId="0">
      <protection locked="0"/>
    </xf>
    <xf numFmtId="188" fontId="72" fillId="0" borderId="0">
      <protection locked="0"/>
    </xf>
    <xf numFmtId="0" fontId="54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91" fontId="76" fillId="0" borderId="0" applyFon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8" fillId="0" borderId="0">
      <protection locked="0"/>
    </xf>
    <xf numFmtId="0" fontId="77" fillId="0" borderId="0">
      <protection locked="0"/>
    </xf>
    <xf numFmtId="0" fontId="79" fillId="0" borderId="0"/>
    <xf numFmtId="0" fontId="77" fillId="0" borderId="0">
      <protection locked="0"/>
    </xf>
    <xf numFmtId="0" fontId="80" fillId="0" borderId="0"/>
    <xf numFmtId="0" fontId="77" fillId="0" borderId="0">
      <protection locked="0"/>
    </xf>
    <xf numFmtId="0" fontId="80" fillId="0" borderId="0"/>
    <xf numFmtId="0" fontId="78" fillId="0" borderId="0">
      <protection locked="0"/>
    </xf>
    <xf numFmtId="0" fontId="80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8" fontId="71" fillId="0" borderId="0">
      <protection locked="0"/>
    </xf>
    <xf numFmtId="188" fontId="72" fillId="0" borderId="0">
      <protection locked="0"/>
    </xf>
    <xf numFmtId="0" fontId="80" fillId="0" borderId="0"/>
    <xf numFmtId="0" fontId="81" fillId="0" borderId="0"/>
    <xf numFmtId="0" fontId="80" fillId="0" borderId="0"/>
    <xf numFmtId="0" fontId="69" fillId="0" borderId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8" fontId="91" fillId="0" borderId="0">
      <protection locked="0"/>
    </xf>
    <xf numFmtId="188" fontId="92" fillId="0" borderId="0">
      <protection locked="0"/>
    </xf>
    <xf numFmtId="188" fontId="91" fillId="0" borderId="0">
      <protection locked="0"/>
    </xf>
    <xf numFmtId="188" fontId="92" fillId="0" borderId="0"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/>
    <xf numFmtId="0" fontId="37" fillId="0" borderId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98" fillId="7" borderId="2" applyNumberFormat="0" applyAlignment="0" applyProtection="0"/>
    <xf numFmtId="10" fontId="84" fillId="24" borderId="5" applyNumberFormat="0" applyBorder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94" fontId="101" fillId="0" borderId="0"/>
    <xf numFmtId="0" fontId="80" fillId="0" borderId="12"/>
    <xf numFmtId="0" fontId="102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4" fillId="0" borderId="1">
      <alignment horizontal="left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95" fontId="54" fillId="0" borderId="0" applyFont="0" applyFill="0" applyBorder="0" applyAlignment="0" applyProtection="0"/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3" fontId="65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106" fillId="0" borderId="0"/>
    <xf numFmtId="0" fontId="107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10" fillId="0" borderId="0"/>
    <xf numFmtId="0" fontId="111" fillId="0" borderId="0"/>
    <xf numFmtId="0" fontId="11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43" fillId="0" borderId="0"/>
    <xf numFmtId="0" fontId="39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198" fontId="65" fillId="0" borderId="0" applyFill="0" applyBorder="0" applyAlignment="0" applyProtection="0">
      <alignment horizontal="right"/>
    </xf>
    <xf numFmtId="0" fontId="76" fillId="0" borderId="0"/>
    <xf numFmtId="0" fontId="113" fillId="0" borderId="0"/>
    <xf numFmtId="0" fontId="37" fillId="10" borderId="14" applyNumberFormat="0" applyFont="0" applyAlignment="0" applyProtection="0"/>
    <xf numFmtId="0" fontId="111" fillId="10" borderId="14" applyNumberFormat="0" applyFont="0" applyAlignment="0" applyProtection="0"/>
    <xf numFmtId="0" fontId="42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0" fontId="111" fillId="10" borderId="14" applyNumberFormat="0" applyFont="0" applyAlignment="0" applyProtection="0"/>
    <xf numFmtId="49" fontId="114" fillId="0" borderId="0"/>
    <xf numFmtId="173" fontId="115" fillId="0" borderId="0" applyFont="0" applyFill="0" applyBorder="0" applyAlignment="0" applyProtection="0"/>
    <xf numFmtId="0" fontId="116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199" fontId="76" fillId="0" borderId="0" applyFont="0" applyFill="0" applyBorder="0" applyAlignment="0" applyProtection="0"/>
    <xf numFmtId="200" fontId="76" fillId="0" borderId="0" applyFont="0" applyFill="0" applyBorder="0" applyAlignment="0" applyProtection="0"/>
    <xf numFmtId="0" fontId="69" fillId="0" borderId="0"/>
    <xf numFmtId="1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2" fontId="54" fillId="0" borderId="0" applyFont="0" applyFill="0" applyBorder="0" applyAlignment="0" applyProtection="0"/>
    <xf numFmtId="204" fontId="65" fillId="0" borderId="0" applyFill="0" applyBorder="0" applyAlignment="0">
      <alignment horizontal="centerContinuous"/>
    </xf>
    <xf numFmtId="0" fontId="39" fillId="0" borderId="0"/>
    <xf numFmtId="0" fontId="118" fillId="0" borderId="1" applyNumberFormat="0" applyFill="0" applyBorder="0" applyAlignment="0" applyProtection="0">
      <protection hidden="1"/>
    </xf>
    <xf numFmtId="176" fontId="119" fillId="0" borderId="0"/>
    <xf numFmtId="0" fontId="120" fillId="0" borderId="0"/>
    <xf numFmtId="0" fontId="43" fillId="0" borderId="0" applyNumberFormat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22" borderId="1"/>
    <xf numFmtId="188" fontId="71" fillId="0" borderId="16">
      <protection locked="0"/>
    </xf>
    <xf numFmtId="0" fontId="123" fillId="0" borderId="17" applyNumberFormat="0" applyFill="0" applyAlignment="0" applyProtection="0"/>
    <xf numFmtId="188" fontId="72" fillId="0" borderId="16">
      <protection locked="0"/>
    </xf>
    <xf numFmtId="0" fontId="77" fillId="0" borderId="16">
      <protection locked="0"/>
    </xf>
    <xf numFmtId="0" fontId="106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6" fontId="128" fillId="0" borderId="0">
      <alignment horizontal="right"/>
    </xf>
    <xf numFmtId="0" fontId="44" fillId="27" borderId="0" applyNumberFormat="0" applyBorder="0" applyAlignment="0" applyProtection="0"/>
    <xf numFmtId="0" fontId="44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28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98" fillId="7" borderId="2" applyNumberFormat="0" applyAlignment="0" applyProtection="0"/>
    <xf numFmtId="0" fontId="98" fillId="13" borderId="2" applyNumberFormat="0" applyAlignment="0" applyProtection="0"/>
    <xf numFmtId="0" fontId="116" fillId="29" borderId="15" applyNumberFormat="0" applyAlignment="0" applyProtection="0"/>
    <xf numFmtId="0" fontId="129" fillId="29" borderId="2" applyNumberFormat="0" applyAlignment="0" applyProtection="0"/>
    <xf numFmtId="0" fontId="130" fillId="0" borderId="0" applyProtection="0"/>
    <xf numFmtId="205" fontId="131" fillId="0" borderId="0" applyFont="0" applyFill="0" applyBorder="0" applyAlignment="0" applyProtection="0"/>
    <xf numFmtId="0" fontId="82" fillId="4" borderId="0" applyNumberFormat="0" applyBorder="0" applyAlignment="0" applyProtection="0"/>
    <xf numFmtId="0" fontId="40" fillId="0" borderId="18">
      <alignment horizontal="centerContinuous" vertical="top" wrapText="1"/>
    </xf>
    <xf numFmtId="0" fontId="132" fillId="0" borderId="19" applyNumberFormat="0" applyFill="0" applyAlignment="0" applyProtection="0"/>
    <xf numFmtId="0" fontId="133" fillId="0" borderId="20" applyNumberFormat="0" applyFill="0" applyAlignment="0" applyProtection="0"/>
    <xf numFmtId="0" fontId="134" fillId="0" borderId="21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Protection="0"/>
    <xf numFmtId="0" fontId="136" fillId="0" borderId="0" applyProtection="0"/>
    <xf numFmtId="0" fontId="109" fillId="0" borderId="0">
      <alignment wrapText="1"/>
    </xf>
    <xf numFmtId="0" fontId="102" fillId="0" borderId="13" applyNumberFormat="0" applyFill="0" applyAlignment="0" applyProtection="0"/>
    <xf numFmtId="0" fontId="137" fillId="0" borderId="22" applyNumberFormat="0" applyFill="0" applyAlignment="0" applyProtection="0"/>
    <xf numFmtId="0" fontId="130" fillId="0" borderId="16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12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52" fillId="22" borderId="2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40" fillId="0" borderId="0"/>
    <xf numFmtId="0" fontId="41" fillId="0" borderId="0"/>
    <xf numFmtId="0" fontId="109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37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41" fillId="0" borderId="0"/>
    <xf numFmtId="0" fontId="38" fillId="0" borderId="0"/>
    <xf numFmtId="0" fontId="109" fillId="0" borderId="0"/>
    <xf numFmtId="0" fontId="37" fillId="0" borderId="0"/>
    <xf numFmtId="0" fontId="37" fillId="0" borderId="0"/>
    <xf numFmtId="0" fontId="41" fillId="0" borderId="0"/>
    <xf numFmtId="0" fontId="141" fillId="0" borderId="0"/>
    <xf numFmtId="0" fontId="141" fillId="0" borderId="0"/>
    <xf numFmtId="0" fontId="37" fillId="0" borderId="0"/>
    <xf numFmtId="0" fontId="37" fillId="0" borderId="0"/>
    <xf numFmtId="0" fontId="142" fillId="0" borderId="0"/>
    <xf numFmtId="0" fontId="36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/>
    <xf numFmtId="0" fontId="37" fillId="0" borderId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109" fillId="0" borderId="0" applyNumberFormat="0" applyFont="0" applyFill="0" applyBorder="0" applyAlignment="0" applyProtection="0"/>
    <xf numFmtId="0" fontId="38" fillId="0" borderId="0"/>
    <xf numFmtId="0" fontId="38" fillId="0" borderId="0"/>
    <xf numFmtId="0" fontId="41" fillId="0" borderId="0"/>
    <xf numFmtId="0" fontId="109" fillId="0" borderId="0"/>
    <xf numFmtId="0" fontId="41" fillId="0" borderId="0"/>
    <xf numFmtId="0" fontId="41" fillId="0" borderId="0"/>
    <xf numFmtId="0" fontId="41" fillId="0" borderId="0"/>
    <xf numFmtId="0" fontId="137" fillId="0" borderId="17" applyNumberFormat="0" applyFill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66" fillId="10" borderId="14" applyNumberFormat="0" applyFont="0" applyAlignment="0" applyProtection="0"/>
    <xf numFmtId="0" fontId="41" fillId="10" borderId="14" applyNumberFormat="0" applyFont="0" applyAlignment="0" applyProtection="0"/>
    <xf numFmtId="0" fontId="37" fillId="10" borderId="14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16" fillId="22" borderId="1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107" fillId="13" borderId="0" applyNumberFormat="0" applyBorder="0" applyAlignment="0" applyProtection="0"/>
    <xf numFmtId="0" fontId="112" fillId="0" borderId="0"/>
    <xf numFmtId="0" fontId="130" fillId="0" borderId="0"/>
    <xf numFmtId="0" fontId="1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2" fontId="130" fillId="0" borderId="0" applyProtection="0"/>
    <xf numFmtId="175" fontId="41" fillId="0" borderId="0" applyFont="0" applyFill="0" applyBorder="0" applyAlignment="0" applyProtection="0"/>
    <xf numFmtId="185" fontId="37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82" fillId="6" borderId="0" applyNumberFormat="0" applyBorder="0" applyAlignment="0" applyProtection="0"/>
    <xf numFmtId="49" fontId="40" fillId="0" borderId="5">
      <alignment horizontal="center" vertical="center" wrapText="1"/>
    </xf>
    <xf numFmtId="0" fontId="41" fillId="8" borderId="0" applyNumberFormat="0" applyBorder="0" applyAlignment="0" applyProtection="0"/>
    <xf numFmtId="0" fontId="35" fillId="38" borderId="0" applyNumberFormat="0" applyBorder="0" applyAlignment="0" applyProtection="0"/>
    <xf numFmtId="0" fontId="41" fillId="9" borderId="0" applyNumberFormat="0" applyBorder="0" applyAlignment="0" applyProtection="0"/>
    <xf numFmtId="0" fontId="35" fillId="42" borderId="0" applyNumberFormat="0" applyBorder="0" applyAlignment="0" applyProtection="0"/>
    <xf numFmtId="0" fontId="41" fillId="10" borderId="0" applyNumberFormat="0" applyBorder="0" applyAlignment="0" applyProtection="0"/>
    <xf numFmtId="0" fontId="35" fillId="46" borderId="0" applyNumberFormat="0" applyBorder="0" applyAlignment="0" applyProtection="0"/>
    <xf numFmtId="0" fontId="41" fillId="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41" fillId="13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7" borderId="0" applyNumberFormat="0" applyBorder="0" applyAlignment="0" applyProtection="0"/>
    <xf numFmtId="0" fontId="160" fillId="40" borderId="0" applyNumberFormat="0" applyBorder="0" applyAlignment="0" applyProtection="0"/>
    <xf numFmtId="0" fontId="160" fillId="44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160" fillId="54" borderId="0" applyNumberFormat="0" applyBorder="0" applyAlignment="0" applyProtection="0"/>
    <xf numFmtId="0" fontId="44" fillId="9" borderId="0" applyNumberFormat="0" applyBorder="0" applyAlignment="0" applyProtection="0"/>
    <xf numFmtId="0" fontId="161" fillId="29" borderId="0">
      <alignment horizontal="right" vertical="top"/>
    </xf>
    <xf numFmtId="0" fontId="162" fillId="29" borderId="0">
      <alignment horizontal="center" vertical="center"/>
    </xf>
    <xf numFmtId="0" fontId="161" fillId="29" borderId="0">
      <alignment horizontal="left" vertical="top"/>
    </xf>
    <xf numFmtId="0" fontId="161" fillId="29" borderId="0">
      <alignment horizontal="left" vertical="top"/>
    </xf>
    <xf numFmtId="0" fontId="162" fillId="29" borderId="0">
      <alignment horizontal="left" vertical="top"/>
    </xf>
    <xf numFmtId="0" fontId="162" fillId="29" borderId="0">
      <alignment horizontal="right" vertical="top"/>
    </xf>
    <xf numFmtId="0" fontId="162" fillId="29" borderId="0">
      <alignment horizontal="right" vertical="top"/>
    </xf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8" borderId="0" applyNumberFormat="0" applyBorder="0" applyAlignment="0" applyProtection="0"/>
    <xf numFmtId="0" fontId="160" fillId="51" borderId="0" applyNumberFormat="0" applyBorder="0" applyAlignment="0" applyProtection="0"/>
    <xf numFmtId="0" fontId="160" fillId="55" borderId="0" applyNumberFormat="0" applyBorder="0" applyAlignment="0" applyProtection="0"/>
    <xf numFmtId="0" fontId="152" fillId="33" borderId="27" applyNumberFormat="0" applyAlignment="0" applyProtection="0"/>
    <xf numFmtId="0" fontId="153" fillId="34" borderId="28" applyNumberFormat="0" applyAlignment="0" applyProtection="0"/>
    <xf numFmtId="0" fontId="154" fillId="34" borderId="27" applyNumberFormat="0" applyAlignment="0" applyProtection="0"/>
    <xf numFmtId="0" fontId="163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147" fillId="0" borderId="25" applyNumberFormat="0" applyFill="0" applyAlignment="0" applyProtection="0"/>
    <xf numFmtId="0" fontId="148" fillId="0" borderId="26" applyNumberFormat="0" applyFill="0" applyAlignment="0" applyProtection="0"/>
    <xf numFmtId="0" fontId="148" fillId="0" borderId="0" applyNumberFormat="0" applyFill="0" applyBorder="0" applyAlignment="0" applyProtection="0"/>
    <xf numFmtId="0" fontId="159" fillId="0" borderId="32" applyNumberFormat="0" applyFill="0" applyAlignment="0" applyProtection="0"/>
    <xf numFmtId="0" fontId="156" fillId="35" borderId="30" applyNumberFormat="0" applyAlignment="0" applyProtection="0"/>
    <xf numFmtId="0" fontId="145" fillId="0" borderId="0" applyNumberFormat="0" applyFill="0" applyBorder="0" applyAlignment="0" applyProtection="0"/>
    <xf numFmtId="0" fontId="151" fillId="3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1" fillId="0" borderId="0"/>
    <xf numFmtId="0" fontId="41" fillId="0" borderId="0"/>
    <xf numFmtId="0" fontId="150" fillId="31" borderId="0" applyNumberFormat="0" applyBorder="0" applyAlignment="0" applyProtection="0"/>
    <xf numFmtId="0" fontId="158" fillId="0" borderId="0" applyNumberFormat="0" applyFill="0" applyBorder="0" applyAlignment="0" applyProtection="0"/>
    <xf numFmtId="0" fontId="35" fillId="36" borderId="31" applyNumberFormat="0" applyFont="0" applyAlignment="0" applyProtection="0"/>
    <xf numFmtId="0" fontId="41" fillId="10" borderId="14" applyNumberFormat="0" applyFont="0" applyAlignment="0" applyProtection="0"/>
    <xf numFmtId="9" fontId="37" fillId="0" borderId="0" applyFont="0" applyFill="0" applyBorder="0" applyAlignment="0" applyProtection="0"/>
    <xf numFmtId="0" fontId="155" fillId="0" borderId="29" applyNumberFormat="0" applyFill="0" applyAlignment="0" applyProtection="0"/>
    <xf numFmtId="0" fontId="157" fillId="0" borderId="0" applyNumberFormat="0" applyFill="0" applyBorder="0" applyAlignment="0" applyProtection="0"/>
    <xf numFmtId="175" fontId="41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149" fillId="30" borderId="0" applyNumberFormat="0" applyBorder="0" applyAlignment="0" applyProtection="0"/>
    <xf numFmtId="0" fontId="131" fillId="0" borderId="0"/>
    <xf numFmtId="0" fontId="37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164" fillId="0" borderId="0"/>
    <xf numFmtId="0" fontId="82" fillId="4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37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4" fillId="0" borderId="0"/>
    <xf numFmtId="0" fontId="37" fillId="0" borderId="0"/>
    <xf numFmtId="0" fontId="109" fillId="0" borderId="0"/>
    <xf numFmtId="0" fontId="38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6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7" borderId="0" applyNumberFormat="0" applyBorder="0" applyAlignment="0" applyProtection="0"/>
    <xf numFmtId="166" fontId="6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6" borderId="31" applyNumberFormat="0" applyFont="0" applyAlignment="0" applyProtection="0"/>
    <xf numFmtId="0" fontId="15" fillId="0" borderId="0"/>
    <xf numFmtId="0" fontId="15" fillId="0" borderId="0"/>
    <xf numFmtId="0" fontId="169" fillId="0" borderId="0"/>
    <xf numFmtId="0" fontId="109" fillId="0" borderId="0"/>
    <xf numFmtId="0" fontId="38" fillId="0" borderId="0"/>
    <xf numFmtId="0" fontId="109" fillId="0" borderId="0" applyNumberFormat="0" applyFill="0" applyBorder="0" applyAlignment="0" applyProtection="0"/>
    <xf numFmtId="0" fontId="38" fillId="0" borderId="0"/>
    <xf numFmtId="0" fontId="37" fillId="0" borderId="0"/>
    <xf numFmtId="0" fontId="15" fillId="0" borderId="0"/>
    <xf numFmtId="167" fontId="15" fillId="0" borderId="0" applyFont="0" applyFill="0" applyBorder="0" applyAlignment="0" applyProtection="0"/>
    <xf numFmtId="0" fontId="37" fillId="0" borderId="0"/>
    <xf numFmtId="0" fontId="17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7" fillId="0" borderId="0"/>
    <xf numFmtId="0" fontId="2" fillId="0" borderId="0"/>
    <xf numFmtId="0" fontId="2" fillId="0" borderId="0"/>
    <xf numFmtId="0" fontId="1" fillId="0" borderId="0"/>
  </cellStyleXfs>
  <cellXfs count="352">
    <xf numFmtId="0" fontId="0" fillId="0" borderId="0" xfId="0"/>
    <xf numFmtId="0" fontId="168" fillId="0" borderId="0" xfId="0" applyFont="1" applyFill="1"/>
    <xf numFmtId="0" fontId="168" fillId="0" borderId="0" xfId="0" applyFont="1" applyFill="1" applyBorder="1" applyAlignment="1"/>
    <xf numFmtId="0" fontId="167" fillId="0" borderId="0" xfId="0" applyFont="1" applyFill="1" applyBorder="1" applyAlignment="1">
      <alignment horizontal="center" vertical="center" wrapText="1"/>
    </xf>
    <xf numFmtId="0" fontId="167" fillId="0" borderId="35" xfId="0" applyFont="1" applyFill="1" applyBorder="1" applyAlignment="1">
      <alignment vertical="center"/>
    </xf>
    <xf numFmtId="176" fontId="167" fillId="0" borderId="0" xfId="0" applyNumberFormat="1" applyFont="1" applyFill="1" applyBorder="1" applyAlignment="1">
      <alignment horizontal="right" vertical="center" wrapText="1"/>
    </xf>
    <xf numFmtId="176" fontId="167" fillId="0" borderId="0" xfId="0" applyNumberFormat="1" applyFont="1" applyFill="1" applyBorder="1" applyAlignment="1">
      <alignment horizontal="right" vertical="center"/>
    </xf>
    <xf numFmtId="0" fontId="168" fillId="0" borderId="35" xfId="0" applyFont="1" applyFill="1" applyBorder="1" applyAlignment="1">
      <alignment horizontal="left" vertical="center"/>
    </xf>
    <xf numFmtId="176" fontId="168" fillId="0" borderId="0" xfId="0" applyNumberFormat="1" applyFont="1" applyFill="1" applyBorder="1" applyAlignment="1">
      <alignment horizontal="right" vertical="center" wrapText="1"/>
    </xf>
    <xf numFmtId="176" fontId="167" fillId="0" borderId="34" xfId="0" applyNumberFormat="1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indent="2"/>
    </xf>
    <xf numFmtId="0" fontId="168" fillId="0" borderId="35" xfId="0" applyFont="1" applyFill="1" applyBorder="1" applyAlignment="1">
      <alignment horizontal="left" vertical="center" indent="4"/>
    </xf>
    <xf numFmtId="0" fontId="168" fillId="0" borderId="35" xfId="0" applyFont="1" applyFill="1" applyBorder="1" applyAlignment="1">
      <alignment horizontal="left" vertical="center" wrapText="1" indent="4"/>
    </xf>
    <xf numFmtId="0" fontId="167" fillId="0" borderId="37" xfId="0" applyFont="1" applyFill="1" applyBorder="1" applyAlignment="1">
      <alignment horizontal="left" vertical="center" indent="2"/>
    </xf>
    <xf numFmtId="0" fontId="167" fillId="0" borderId="37" xfId="0" applyFont="1" applyFill="1" applyBorder="1" applyAlignment="1">
      <alignment horizontal="left" vertical="center" wrapText="1" indent="2"/>
    </xf>
    <xf numFmtId="0" fontId="168" fillId="0" borderId="0" xfId="0" applyFont="1" applyFill="1" applyBorder="1" applyAlignment="1">
      <alignment wrapText="1"/>
    </xf>
    <xf numFmtId="176" fontId="168" fillId="0" borderId="0" xfId="0" applyNumberFormat="1" applyFont="1" applyFill="1" applyBorder="1" applyAlignment="1">
      <alignment horizontal="center" vertical="center" wrapText="1"/>
    </xf>
    <xf numFmtId="0" fontId="168" fillId="0" borderId="0" xfId="0" applyFont="1" applyFill="1" applyBorder="1" applyAlignment="1">
      <alignment vertical="center"/>
    </xf>
    <xf numFmtId="0" fontId="168" fillId="0" borderId="0" xfId="0" applyFont="1" applyFill="1" applyBorder="1" applyAlignment="1">
      <alignment horizontal="right" vertical="center" wrapText="1"/>
    </xf>
    <xf numFmtId="0" fontId="167" fillId="0" borderId="0" xfId="0" applyFont="1" applyFill="1" applyBorder="1" applyAlignment="1">
      <alignment vertical="center" wrapText="1"/>
    </xf>
    <xf numFmtId="0" fontId="167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7" fillId="0" borderId="35" xfId="0" applyFont="1" applyFill="1" applyBorder="1" applyAlignment="1">
      <alignment horizontal="left" vertical="center" wrapText="1"/>
    </xf>
    <xf numFmtId="0" fontId="167" fillId="0" borderId="36" xfId="0" applyFont="1" applyFill="1" applyBorder="1" applyAlignment="1">
      <alignment horizontal="center" vertical="center" wrapText="1"/>
    </xf>
    <xf numFmtId="176" fontId="167" fillId="0" borderId="47" xfId="0" applyNumberFormat="1" applyFont="1" applyFill="1" applyBorder="1" applyAlignment="1">
      <alignment horizontal="right" vertical="center" wrapText="1"/>
    </xf>
    <xf numFmtId="176" fontId="168" fillId="0" borderId="47" xfId="0" applyNumberFormat="1" applyFont="1" applyFill="1" applyBorder="1" applyAlignment="1">
      <alignment horizontal="center" vertical="center" wrapText="1"/>
    </xf>
    <xf numFmtId="176" fontId="168" fillId="0" borderId="47" xfId="0" applyNumberFormat="1" applyFont="1" applyFill="1" applyBorder="1" applyAlignment="1">
      <alignment horizontal="right" vertical="center" wrapText="1"/>
    </xf>
    <xf numFmtId="176" fontId="167" fillId="0" borderId="48" xfId="0" applyNumberFormat="1" applyFont="1" applyFill="1" applyBorder="1" applyAlignment="1">
      <alignment horizontal="right" vertical="center" wrapText="1"/>
    </xf>
    <xf numFmtId="176" fontId="167" fillId="0" borderId="47" xfId="0" applyNumberFormat="1" applyFont="1" applyFill="1" applyBorder="1" applyAlignment="1">
      <alignment horizontal="right" vertical="center"/>
    </xf>
    <xf numFmtId="0" fontId="168" fillId="0" borderId="0" xfId="0" applyFont="1" applyFill="1" applyBorder="1"/>
    <xf numFmtId="0" fontId="168" fillId="0" borderId="0" xfId="0" applyFont="1"/>
    <xf numFmtId="14" fontId="167" fillId="58" borderId="33" xfId="0" applyNumberFormat="1" applyFont="1" applyFill="1" applyBorder="1" applyAlignment="1" applyProtection="1">
      <alignment horizontal="center" vertical="center" wrapText="1"/>
    </xf>
    <xf numFmtId="14" fontId="168" fillId="58" borderId="33" xfId="0" applyNumberFormat="1" applyFont="1" applyFill="1" applyBorder="1" applyAlignment="1" applyProtection="1">
      <alignment horizontal="center" vertical="center" wrapText="1"/>
    </xf>
    <xf numFmtId="14" fontId="168" fillId="58" borderId="38" xfId="0" applyNumberFormat="1" applyFont="1" applyFill="1" applyBorder="1" applyAlignment="1" applyProtection="1">
      <alignment horizontal="center" vertical="center" wrapText="1"/>
    </xf>
    <xf numFmtId="0" fontId="167" fillId="58" borderId="35" xfId="0" applyNumberFormat="1" applyFont="1" applyFill="1" applyBorder="1" applyAlignment="1" applyProtection="1">
      <alignment vertical="center" wrapText="1"/>
    </xf>
    <xf numFmtId="3" fontId="167" fillId="58" borderId="0" xfId="0" applyNumberFormat="1" applyFont="1" applyFill="1" applyBorder="1" applyAlignment="1" applyProtection="1">
      <alignment horizontal="right" vertical="center" wrapText="1"/>
    </xf>
    <xf numFmtId="3" fontId="167" fillId="58" borderId="35" xfId="0" applyNumberFormat="1" applyFont="1" applyFill="1" applyBorder="1" applyAlignment="1" applyProtection="1">
      <alignment horizontal="right" vertical="center" wrapText="1"/>
    </xf>
    <xf numFmtId="194" fontId="167" fillId="58" borderId="0" xfId="0" applyNumberFormat="1" applyFont="1" applyFill="1" applyBorder="1" applyAlignment="1" applyProtection="1">
      <alignment horizontal="right" vertical="center" wrapText="1"/>
    </xf>
    <xf numFmtId="194" fontId="167" fillId="58" borderId="36" xfId="0" applyNumberFormat="1" applyFont="1" applyFill="1" applyBorder="1" applyAlignment="1" applyProtection="1">
      <alignment horizontal="right" vertical="center" wrapText="1"/>
    </xf>
    <xf numFmtId="0" fontId="167" fillId="58" borderId="35" xfId="0" applyNumberFormat="1" applyFont="1" applyFill="1" applyBorder="1" applyAlignment="1" applyProtection="1">
      <alignment horizontal="left" vertical="center" wrapText="1"/>
    </xf>
    <xf numFmtId="176" fontId="168" fillId="0" borderId="0" xfId="0" applyNumberFormat="1" applyFont="1" applyFill="1" applyBorder="1"/>
    <xf numFmtId="0" fontId="168" fillId="58" borderId="35" xfId="0" applyNumberFormat="1" applyFont="1" applyFill="1" applyBorder="1" applyAlignment="1" applyProtection="1">
      <alignment horizontal="left" vertical="center" wrapText="1" indent="2"/>
    </xf>
    <xf numFmtId="3" fontId="168" fillId="58" borderId="0" xfId="0" applyNumberFormat="1" applyFont="1" applyFill="1" applyBorder="1" applyAlignment="1" applyProtection="1">
      <alignment horizontal="right" vertical="center" wrapText="1"/>
    </xf>
    <xf numFmtId="3" fontId="168" fillId="58" borderId="35" xfId="0" applyNumberFormat="1" applyFont="1" applyFill="1" applyBorder="1" applyAlignment="1" applyProtection="1">
      <alignment horizontal="right" vertical="center" wrapText="1"/>
    </xf>
    <xf numFmtId="194" fontId="168" fillId="58" borderId="0" xfId="0" applyNumberFormat="1" applyFont="1" applyFill="1" applyBorder="1" applyAlignment="1" applyProtection="1">
      <alignment horizontal="right" vertical="center" wrapText="1"/>
    </xf>
    <xf numFmtId="194" fontId="168" fillId="58" borderId="36" xfId="0" applyNumberFormat="1" applyFont="1" applyFill="1" applyBorder="1" applyAlignment="1" applyProtection="1">
      <alignment horizontal="right" vertical="center" wrapText="1"/>
    </xf>
    <xf numFmtId="0" fontId="167" fillId="58" borderId="35" xfId="0" applyNumberFormat="1" applyFont="1" applyFill="1" applyBorder="1" applyAlignment="1" applyProtection="1">
      <alignment horizontal="left" vertical="center" wrapText="1" indent="2"/>
    </xf>
    <xf numFmtId="0" fontId="167" fillId="0" borderId="0" xfId="0" applyFont="1" applyFill="1" applyBorder="1"/>
    <xf numFmtId="0" fontId="167" fillId="0" borderId="0" xfId="0" applyFont="1"/>
    <xf numFmtId="0" fontId="168" fillId="58" borderId="35" xfId="0" applyNumberFormat="1" applyFont="1" applyFill="1" applyBorder="1" applyAlignment="1" applyProtection="1">
      <alignment horizontal="left" vertical="center" wrapText="1" indent="4"/>
    </xf>
    <xf numFmtId="0" fontId="168" fillId="58" borderId="35" xfId="0" applyNumberFormat="1" applyFont="1" applyFill="1" applyBorder="1" applyAlignment="1" applyProtection="1">
      <alignment vertical="center" wrapText="1"/>
    </xf>
    <xf numFmtId="206" fontId="167" fillId="58" borderId="35" xfId="0" applyNumberFormat="1" applyFont="1" applyFill="1" applyBorder="1" applyAlignment="1" applyProtection="1">
      <alignment horizontal="right" vertical="center" wrapText="1"/>
    </xf>
    <xf numFmtId="207" fontId="167" fillId="58" borderId="35" xfId="0" applyNumberFormat="1" applyFont="1" applyFill="1" applyBorder="1" applyAlignment="1" applyProtection="1">
      <alignment horizontal="right" vertical="center" wrapText="1"/>
    </xf>
    <xf numFmtId="4" fontId="167" fillId="58" borderId="36" xfId="0" applyNumberFormat="1" applyFont="1" applyFill="1" applyBorder="1" applyAlignment="1" applyProtection="1">
      <alignment horizontal="right" vertical="center" wrapText="1"/>
    </xf>
    <xf numFmtId="194" fontId="168" fillId="58" borderId="35" xfId="0" applyNumberFormat="1" applyFont="1" applyFill="1" applyBorder="1" applyAlignment="1" applyProtection="1">
      <alignment horizontal="right" vertical="center" wrapText="1"/>
    </xf>
    <xf numFmtId="206" fontId="168" fillId="58" borderId="35" xfId="0" applyNumberFormat="1" applyFont="1" applyFill="1" applyBorder="1" applyAlignment="1" applyProtection="1">
      <alignment horizontal="right" vertical="center" wrapText="1"/>
    </xf>
    <xf numFmtId="208" fontId="168" fillId="58" borderId="0" xfId="0" applyNumberFormat="1" applyFont="1" applyFill="1" applyBorder="1" applyAlignment="1" applyProtection="1">
      <alignment horizontal="right" vertical="center" wrapText="1"/>
    </xf>
    <xf numFmtId="208" fontId="168" fillId="58" borderId="36" xfId="0" applyNumberFormat="1" applyFont="1" applyFill="1" applyBorder="1" applyAlignment="1" applyProtection="1">
      <alignment horizontal="right" vertical="center" wrapText="1"/>
    </xf>
    <xf numFmtId="176" fontId="167" fillId="58" borderId="0" xfId="0" applyNumberFormat="1" applyFont="1" applyFill="1" applyBorder="1" applyAlignment="1" applyProtection="1">
      <alignment horizontal="right" vertical="center" wrapText="1"/>
    </xf>
    <xf numFmtId="209" fontId="167" fillId="58" borderId="35" xfId="0" applyNumberFormat="1" applyFont="1" applyFill="1" applyBorder="1" applyAlignment="1" applyProtection="1">
      <alignment horizontal="right" vertical="center" wrapText="1"/>
    </xf>
    <xf numFmtId="208" fontId="167" fillId="58" borderId="0" xfId="0" applyNumberFormat="1" applyFont="1" applyFill="1" applyBorder="1" applyAlignment="1" applyProtection="1">
      <alignment horizontal="right" vertical="center" wrapText="1"/>
    </xf>
    <xf numFmtId="208" fontId="167" fillId="58" borderId="36" xfId="0" applyNumberFormat="1" applyFont="1" applyFill="1" applyBorder="1" applyAlignment="1" applyProtection="1">
      <alignment horizontal="right" vertical="center" wrapText="1"/>
    </xf>
    <xf numFmtId="210" fontId="167" fillId="58" borderId="0" xfId="0" applyNumberFormat="1" applyFont="1" applyFill="1" applyBorder="1" applyAlignment="1" applyProtection="1">
      <alignment horizontal="right" vertical="center" wrapText="1"/>
    </xf>
    <xf numFmtId="176" fontId="168" fillId="58" borderId="0" xfId="0" applyNumberFormat="1" applyFont="1" applyFill="1" applyBorder="1" applyAlignment="1" applyProtection="1">
      <alignment horizontal="right" vertical="center" wrapText="1"/>
    </xf>
    <xf numFmtId="209" fontId="168" fillId="58" borderId="35" xfId="0" applyNumberFormat="1" applyFont="1" applyFill="1" applyBorder="1" applyAlignment="1" applyProtection="1">
      <alignment horizontal="right" vertical="center" wrapText="1"/>
    </xf>
    <xf numFmtId="210" fontId="168" fillId="58" borderId="0" xfId="0" applyNumberFormat="1" applyFont="1" applyFill="1" applyBorder="1" applyAlignment="1" applyProtection="1">
      <alignment horizontal="right" vertical="center" wrapText="1"/>
    </xf>
    <xf numFmtId="4" fontId="168" fillId="58" borderId="36" xfId="0" applyNumberFormat="1" applyFont="1" applyFill="1" applyBorder="1" applyAlignment="1" applyProtection="1">
      <alignment horizontal="right" vertical="center" wrapText="1"/>
    </xf>
    <xf numFmtId="0" fontId="168" fillId="58" borderId="35" xfId="0" applyNumberFormat="1" applyFont="1" applyFill="1" applyBorder="1" applyAlignment="1" applyProtection="1">
      <alignment horizontal="left" vertical="center" wrapText="1"/>
    </xf>
    <xf numFmtId="0" fontId="168" fillId="58" borderId="37" xfId="0" applyNumberFormat="1" applyFont="1" applyFill="1" applyBorder="1" applyAlignment="1" applyProtection="1">
      <alignment horizontal="left" vertical="center" wrapText="1" indent="2"/>
    </xf>
    <xf numFmtId="176" fontId="168" fillId="58" borderId="34" xfId="0" applyNumberFormat="1" applyFont="1" applyFill="1" applyBorder="1" applyAlignment="1" applyProtection="1">
      <alignment horizontal="right" vertical="center" wrapText="1"/>
    </xf>
    <xf numFmtId="209" fontId="168" fillId="58" borderId="37" xfId="0" applyNumberFormat="1" applyFont="1" applyFill="1" applyBorder="1" applyAlignment="1" applyProtection="1">
      <alignment horizontal="right" vertical="center" wrapText="1"/>
    </xf>
    <xf numFmtId="210" fontId="168" fillId="58" borderId="34" xfId="0" applyNumberFormat="1" applyFont="1" applyFill="1" applyBorder="1" applyAlignment="1" applyProtection="1">
      <alignment horizontal="right" vertical="center" wrapText="1"/>
    </xf>
    <xf numFmtId="4" fontId="168" fillId="58" borderId="49" xfId="0" applyNumberFormat="1" applyFont="1" applyFill="1" applyBorder="1" applyAlignment="1" applyProtection="1">
      <alignment horizontal="right" vertical="center" wrapText="1"/>
    </xf>
    <xf numFmtId="0" fontId="168" fillId="0" borderId="0" xfId="0" applyNumberFormat="1" applyFont="1" applyFill="1" applyBorder="1" applyAlignment="1" applyProtection="1"/>
    <xf numFmtId="176" fontId="168" fillId="0" borderId="0" xfId="0" applyNumberFormat="1" applyFont="1" applyFill="1" applyBorder="1" applyAlignment="1" applyProtection="1">
      <alignment horizontal="right"/>
    </xf>
    <xf numFmtId="0" fontId="168" fillId="0" borderId="0" xfId="776" applyFont="1" applyFill="1" applyBorder="1"/>
    <xf numFmtId="0" fontId="168" fillId="0" borderId="0" xfId="0" applyFont="1" applyFill="1" applyBorder="1" applyAlignment="1">
      <alignment horizontal="right"/>
    </xf>
    <xf numFmtId="0" fontId="168" fillId="0" borderId="0" xfId="0" applyFont="1" applyAlignment="1">
      <alignment horizontal="right"/>
    </xf>
    <xf numFmtId="0" fontId="168" fillId="0" borderId="0" xfId="914" applyFont="1" applyFill="1" applyBorder="1" applyAlignment="1">
      <alignment vertical="center"/>
    </xf>
    <xf numFmtId="0" fontId="167" fillId="0" borderId="0" xfId="914" applyFont="1" applyFill="1" applyBorder="1" applyAlignment="1">
      <alignment horizontal="center" vertical="center" wrapText="1"/>
    </xf>
    <xf numFmtId="0" fontId="167" fillId="0" borderId="0" xfId="914" applyFont="1" applyFill="1" applyBorder="1" applyAlignment="1">
      <alignment horizontal="center" vertical="center"/>
    </xf>
    <xf numFmtId="0" fontId="167" fillId="0" borderId="35" xfId="914" applyFont="1" applyFill="1" applyBorder="1" applyAlignment="1">
      <alignment vertical="center"/>
    </xf>
    <xf numFmtId="176" fontId="167" fillId="0" borderId="0" xfId="914" applyNumberFormat="1" applyFont="1" applyFill="1" applyBorder="1" applyAlignment="1">
      <alignment horizontal="right" vertical="center"/>
    </xf>
    <xf numFmtId="176" fontId="167" fillId="0" borderId="40" xfId="914" applyNumberFormat="1" applyFont="1" applyFill="1" applyBorder="1" applyAlignment="1">
      <alignment horizontal="right" vertical="center"/>
    </xf>
    <xf numFmtId="176" fontId="167" fillId="0" borderId="41" xfId="914" applyNumberFormat="1" applyFont="1" applyFill="1" applyBorder="1" applyAlignment="1">
      <alignment horizontal="right" vertical="center"/>
    </xf>
    <xf numFmtId="176" fontId="167" fillId="0" borderId="36" xfId="914" applyNumberFormat="1" applyFont="1" applyFill="1" applyBorder="1" applyAlignment="1">
      <alignment horizontal="right" vertical="center"/>
    </xf>
    <xf numFmtId="0" fontId="167" fillId="0" borderId="35" xfId="914" applyFont="1" applyFill="1" applyBorder="1" applyAlignment="1">
      <alignment horizontal="left" vertical="center" indent="2"/>
    </xf>
    <xf numFmtId="0" fontId="167" fillId="0" borderId="0" xfId="914" applyFont="1" applyFill="1" applyBorder="1" applyAlignment="1">
      <alignment vertical="center"/>
    </xf>
    <xf numFmtId="0" fontId="168" fillId="0" borderId="35" xfId="914" applyFont="1" applyFill="1" applyBorder="1" applyAlignment="1">
      <alignment horizontal="left" vertical="center" indent="4"/>
    </xf>
    <xf numFmtId="176" fontId="168" fillId="0" borderId="0" xfId="914" applyNumberFormat="1" applyFont="1" applyFill="1" applyBorder="1" applyAlignment="1">
      <alignment horizontal="right" vertical="center"/>
    </xf>
    <xf numFmtId="176" fontId="168" fillId="0" borderId="36" xfId="914" applyNumberFormat="1" applyFont="1" applyFill="1" applyBorder="1" applyAlignment="1">
      <alignment horizontal="right" vertical="center"/>
    </xf>
    <xf numFmtId="0" fontId="168" fillId="0" borderId="35" xfId="914" applyFont="1" applyFill="1" applyBorder="1" applyAlignment="1">
      <alignment horizontal="left" vertical="center" indent="6"/>
    </xf>
    <xf numFmtId="0" fontId="168" fillId="0" borderId="35" xfId="914" quotePrefix="1" applyFont="1" applyFill="1" applyBorder="1" applyAlignment="1">
      <alignment horizontal="left" vertical="center" indent="8"/>
    </xf>
    <xf numFmtId="0" fontId="167" fillId="0" borderId="35" xfId="914" applyFont="1" applyFill="1" applyBorder="1" applyAlignment="1">
      <alignment vertical="center" wrapText="1"/>
    </xf>
    <xf numFmtId="0" fontId="168" fillId="0" borderId="35" xfId="914" applyFont="1" applyFill="1" applyBorder="1" applyAlignment="1">
      <alignment horizontal="left" vertical="center" indent="2"/>
    </xf>
    <xf numFmtId="0" fontId="168" fillId="0" borderId="35" xfId="914" applyFont="1" applyFill="1" applyBorder="1" applyAlignment="1">
      <alignment horizontal="left" vertical="center" wrapText="1" indent="2"/>
    </xf>
    <xf numFmtId="2" fontId="168" fillId="0" borderId="0" xfId="914" applyNumberFormat="1" applyFont="1" applyFill="1" applyBorder="1" applyAlignment="1">
      <alignment vertical="center"/>
    </xf>
    <xf numFmtId="0" fontId="168" fillId="0" borderId="35" xfId="914" applyFont="1" applyFill="1" applyBorder="1" applyAlignment="1">
      <alignment vertical="center"/>
    </xf>
    <xf numFmtId="0" fontId="168" fillId="0" borderId="0" xfId="914" applyFont="1" applyFill="1" applyBorder="1" applyAlignment="1">
      <alignment horizontal="right" vertical="center"/>
    </xf>
    <xf numFmtId="0" fontId="168" fillId="0" borderId="36" xfId="914" applyFont="1" applyFill="1" applyBorder="1" applyAlignment="1">
      <alignment horizontal="right" vertical="center"/>
    </xf>
    <xf numFmtId="0" fontId="168" fillId="0" borderId="35" xfId="914" applyFont="1" applyFill="1" applyBorder="1" applyAlignment="1">
      <alignment horizontal="left" vertical="center"/>
    </xf>
    <xf numFmtId="0" fontId="168" fillId="0" borderId="35" xfId="914" applyFont="1" applyFill="1" applyBorder="1" applyAlignment="1">
      <alignment vertical="center" wrapText="1"/>
    </xf>
    <xf numFmtId="17" fontId="168" fillId="0" borderId="0" xfId="914" applyNumberFormat="1" applyFont="1" applyFill="1" applyBorder="1" applyAlignment="1">
      <alignment horizontal="right" vertical="center"/>
    </xf>
    <xf numFmtId="0" fontId="168" fillId="0" borderId="37" xfId="914" applyFont="1" applyFill="1" applyBorder="1" applyAlignment="1">
      <alignment horizontal="left" vertical="center" wrapText="1" indent="2"/>
    </xf>
    <xf numFmtId="176" fontId="168" fillId="0" borderId="34" xfId="914" applyNumberFormat="1" applyFont="1" applyFill="1" applyBorder="1" applyAlignment="1">
      <alignment horizontal="right" vertical="center"/>
    </xf>
    <xf numFmtId="176" fontId="168" fillId="0" borderId="49" xfId="914" applyNumberFormat="1" applyFont="1" applyFill="1" applyBorder="1" applyAlignment="1">
      <alignment horizontal="right" vertical="center"/>
    </xf>
    <xf numFmtId="0" fontId="168" fillId="0" borderId="0" xfId="914" applyFont="1" applyFill="1" applyBorder="1" applyAlignment="1">
      <alignment horizontal="left" vertical="center" wrapText="1"/>
    </xf>
    <xf numFmtId="176" fontId="168" fillId="0" borderId="0" xfId="914" applyNumberFormat="1" applyFont="1" applyFill="1" applyBorder="1" applyAlignment="1">
      <alignment horizontal="center" vertical="center"/>
    </xf>
    <xf numFmtId="176" fontId="168" fillId="0" borderId="0" xfId="914" applyNumberFormat="1" applyFont="1" applyFill="1" applyBorder="1" applyAlignment="1">
      <alignment vertical="center"/>
    </xf>
    <xf numFmtId="3" fontId="171" fillId="0" borderId="0" xfId="1015" applyNumberFormat="1" applyFont="1" applyFill="1" applyBorder="1" applyAlignment="1">
      <alignment vertical="center"/>
    </xf>
    <xf numFmtId="2" fontId="172" fillId="0" borderId="0" xfId="1015" applyNumberFormat="1" applyFont="1" applyFill="1" applyBorder="1" applyAlignment="1">
      <alignment vertical="center"/>
    </xf>
    <xf numFmtId="0" fontId="173" fillId="0" borderId="0" xfId="913" applyFont="1" applyFill="1" applyBorder="1" applyAlignment="1">
      <alignment vertical="center"/>
    </xf>
    <xf numFmtId="0" fontId="174" fillId="0" borderId="0" xfId="1016" applyFont="1" applyFill="1" applyBorder="1" applyAlignment="1">
      <alignment vertical="center"/>
    </xf>
    <xf numFmtId="0" fontId="176" fillId="0" borderId="0" xfId="1016" applyFont="1" applyFill="1" applyBorder="1" applyAlignment="1">
      <alignment vertical="center"/>
    </xf>
    <xf numFmtId="0" fontId="168" fillId="0" borderId="33" xfId="1016" quotePrefix="1" applyNumberFormat="1" applyFont="1" applyFill="1" applyBorder="1" applyAlignment="1" applyProtection="1">
      <alignment horizontal="center" vertical="center" wrapText="1"/>
    </xf>
    <xf numFmtId="0" fontId="167" fillId="0" borderId="0" xfId="1016" applyNumberFormat="1" applyFont="1" applyFill="1" applyBorder="1" applyAlignment="1" applyProtection="1">
      <alignment horizontal="center" vertical="center" wrapText="1"/>
    </xf>
    <xf numFmtId="3" fontId="167" fillId="0" borderId="0" xfId="1016" quotePrefix="1" applyNumberFormat="1" applyFont="1" applyFill="1" applyBorder="1" applyAlignment="1" applyProtection="1">
      <alignment horizontal="right" vertical="center" wrapText="1"/>
    </xf>
    <xf numFmtId="3" fontId="167" fillId="0" borderId="0" xfId="1017" quotePrefix="1" applyNumberFormat="1" applyFont="1" applyFill="1" applyBorder="1" applyAlignment="1" applyProtection="1">
      <alignment horizontal="right" vertical="center" wrapText="1"/>
    </xf>
    <xf numFmtId="3" fontId="167" fillId="0" borderId="40" xfId="1017" quotePrefix="1" applyNumberFormat="1" applyFont="1" applyFill="1" applyBorder="1" applyAlignment="1" applyProtection="1">
      <alignment horizontal="right" vertical="center" wrapText="1"/>
    </xf>
    <xf numFmtId="3" fontId="167" fillId="0" borderId="36" xfId="1017" quotePrefix="1" applyNumberFormat="1" applyFont="1" applyFill="1" applyBorder="1" applyAlignment="1" applyProtection="1">
      <alignment horizontal="right" vertical="center" wrapText="1"/>
    </xf>
    <xf numFmtId="0" fontId="167" fillId="0" borderId="46" xfId="1016" applyFont="1" applyFill="1" applyBorder="1" applyAlignment="1">
      <alignment horizontal="right" vertical="center"/>
    </xf>
    <xf numFmtId="0" fontId="167" fillId="0" borderId="0" xfId="1016" applyFont="1" applyFill="1" applyBorder="1" applyAlignment="1">
      <alignment vertical="center"/>
    </xf>
    <xf numFmtId="0" fontId="168" fillId="0" borderId="0" xfId="1016" applyNumberFormat="1" applyFont="1" applyFill="1" applyBorder="1" applyAlignment="1" applyProtection="1">
      <alignment horizontal="center" vertical="center" wrapText="1"/>
    </xf>
    <xf numFmtId="176" fontId="168" fillId="0" borderId="0" xfId="1016" quotePrefix="1" applyNumberFormat="1" applyFont="1" applyFill="1" applyBorder="1" applyAlignment="1" applyProtection="1">
      <alignment horizontal="right" vertical="center" wrapText="1"/>
    </xf>
    <xf numFmtId="176" fontId="168" fillId="0" borderId="0" xfId="1017" quotePrefix="1" applyNumberFormat="1" applyFont="1" applyFill="1" applyBorder="1" applyAlignment="1" applyProtection="1">
      <alignment horizontal="right" vertical="center" wrapText="1"/>
    </xf>
    <xf numFmtId="176" fontId="168" fillId="0" borderId="36" xfId="1017" quotePrefix="1" applyNumberFormat="1" applyFont="1" applyFill="1" applyBorder="1" applyAlignment="1" applyProtection="1">
      <alignment horizontal="right" vertical="center" wrapText="1"/>
    </xf>
    <xf numFmtId="0" fontId="168" fillId="0" borderId="46" xfId="1017" applyFont="1" applyFill="1" applyBorder="1" applyAlignment="1">
      <alignment vertical="center"/>
    </xf>
    <xf numFmtId="176" fontId="168" fillId="0" borderId="46" xfId="1017" applyNumberFormat="1" applyFont="1" applyFill="1" applyBorder="1" applyAlignment="1">
      <alignment horizontal="right" vertical="center"/>
    </xf>
    <xf numFmtId="0" fontId="168" fillId="0" borderId="46" xfId="1016" applyFont="1" applyFill="1" applyBorder="1" applyAlignment="1">
      <alignment horizontal="right" vertical="center"/>
    </xf>
    <xf numFmtId="0" fontId="168" fillId="0" borderId="0" xfId="1016" applyFont="1" applyFill="1" applyBorder="1" applyAlignment="1">
      <alignment vertical="center"/>
    </xf>
    <xf numFmtId="2" fontId="168" fillId="0" borderId="0" xfId="1016" applyNumberFormat="1" applyFont="1" applyFill="1" applyBorder="1" applyAlignment="1" applyProtection="1">
      <alignment horizontal="right" vertical="center"/>
    </xf>
    <xf numFmtId="2" fontId="168" fillId="0" borderId="0" xfId="1017" applyNumberFormat="1" applyFont="1" applyFill="1" applyBorder="1" applyAlignment="1" applyProtection="1">
      <alignment horizontal="right" vertical="center"/>
    </xf>
    <xf numFmtId="2" fontId="168" fillId="0" borderId="0" xfId="1017" applyNumberFormat="1" applyFont="1" applyFill="1" applyBorder="1" applyAlignment="1">
      <alignment horizontal="right" vertical="center"/>
    </xf>
    <xf numFmtId="2" fontId="168" fillId="0" borderId="36" xfId="1017" applyNumberFormat="1" applyFont="1" applyFill="1" applyBorder="1" applyAlignment="1">
      <alignment horizontal="right" vertical="center"/>
    </xf>
    <xf numFmtId="176" fontId="168" fillId="0" borderId="0" xfId="1016" applyNumberFormat="1" applyFont="1" applyFill="1" applyBorder="1" applyAlignment="1" applyProtection="1">
      <alignment horizontal="right" vertical="center"/>
    </xf>
    <xf numFmtId="176" fontId="168" fillId="0" borderId="36" xfId="1017" applyNumberFormat="1" applyFont="1" applyFill="1" applyBorder="1" applyAlignment="1">
      <alignment horizontal="right" vertical="center"/>
    </xf>
    <xf numFmtId="176" fontId="168" fillId="0" borderId="36" xfId="1017" applyNumberFormat="1" applyFont="1" applyFill="1" applyBorder="1" applyAlignment="1" applyProtection="1">
      <alignment horizontal="right" vertical="center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7" fillId="0" borderId="35" xfId="1016" applyNumberFormat="1" applyFont="1" applyFill="1" applyBorder="1" applyAlignment="1" applyProtection="1">
      <alignment horizontal="left" vertical="center" wrapText="1"/>
    </xf>
    <xf numFmtId="0" fontId="167" fillId="0" borderId="0" xfId="1016" quotePrefix="1" applyNumberFormat="1" applyFont="1" applyFill="1" applyBorder="1" applyAlignment="1" applyProtection="1">
      <alignment horizontal="right" vertical="center"/>
    </xf>
    <xf numFmtId="176" fontId="167" fillId="0" borderId="0" xfId="1016" quotePrefix="1" applyNumberFormat="1" applyFont="1" applyFill="1" applyBorder="1" applyAlignment="1" applyProtection="1">
      <alignment horizontal="right" vertical="center"/>
    </xf>
    <xf numFmtId="176" fontId="167" fillId="0" borderId="0" xfId="1017" quotePrefix="1" applyNumberFormat="1" applyFont="1" applyFill="1" applyBorder="1" applyAlignment="1" applyProtection="1">
      <alignment horizontal="right" vertical="center"/>
    </xf>
    <xf numFmtId="176" fontId="167" fillId="0" borderId="36" xfId="1017" quotePrefix="1" applyNumberFormat="1" applyFont="1" applyFill="1" applyBorder="1" applyAlignment="1" applyProtection="1">
      <alignment horizontal="right" vertical="center"/>
    </xf>
    <xf numFmtId="176" fontId="167" fillId="0" borderId="46" xfId="1017" applyNumberFormat="1" applyFont="1" applyFill="1" applyBorder="1" applyAlignment="1" applyProtection="1">
      <alignment horizontal="right" vertical="center"/>
    </xf>
    <xf numFmtId="176" fontId="168" fillId="0" borderId="0" xfId="1016" quotePrefix="1" applyNumberFormat="1" applyFont="1" applyFill="1" applyBorder="1" applyAlignment="1" applyProtection="1">
      <alignment horizontal="right" vertical="center"/>
    </xf>
    <xf numFmtId="176" fontId="168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36" xfId="1017" quotePrefix="1" applyNumberFormat="1" applyFont="1" applyFill="1" applyBorder="1" applyAlignment="1" applyProtection="1">
      <alignment horizontal="right" vertical="center"/>
    </xf>
    <xf numFmtId="3" fontId="167" fillId="0" borderId="0" xfId="1016" applyNumberFormat="1" applyFont="1" applyFill="1" applyBorder="1" applyAlignment="1" applyProtection="1">
      <alignment horizontal="right" vertical="center"/>
    </xf>
    <xf numFmtId="3" fontId="167" fillId="0" borderId="0" xfId="1017" applyNumberFormat="1" applyFont="1" applyFill="1" applyBorder="1" applyAlignment="1" applyProtection="1">
      <alignment horizontal="right" vertical="center"/>
    </xf>
    <xf numFmtId="3" fontId="167" fillId="0" borderId="36" xfId="1017" applyNumberFormat="1" applyFont="1" applyFill="1" applyBorder="1" applyAlignment="1" applyProtection="1">
      <alignment horizontal="right" vertical="center"/>
    </xf>
    <xf numFmtId="1" fontId="168" fillId="0" borderId="0" xfId="1016" applyNumberFormat="1" applyFont="1" applyFill="1" applyBorder="1" applyAlignment="1" applyProtection="1">
      <alignment horizontal="right" vertical="center"/>
    </xf>
    <xf numFmtId="176" fontId="168" fillId="0" borderId="0" xfId="1017" applyNumberFormat="1" applyFont="1" applyFill="1" applyBorder="1" applyAlignment="1" applyProtection="1">
      <alignment horizontal="right" vertical="center"/>
    </xf>
    <xf numFmtId="3" fontId="168" fillId="0" borderId="0" xfId="1016" applyNumberFormat="1" applyFont="1" applyFill="1" applyBorder="1" applyAlignment="1" applyProtection="1">
      <alignment horizontal="right" vertical="center"/>
    </xf>
    <xf numFmtId="3" fontId="168" fillId="0" borderId="0" xfId="1017" applyNumberFormat="1" applyFont="1" applyFill="1" applyBorder="1" applyAlignment="1" applyProtection="1">
      <alignment horizontal="right" vertical="center"/>
    </xf>
    <xf numFmtId="3" fontId="168" fillId="0" borderId="36" xfId="1017" applyNumberFormat="1" applyFont="1" applyFill="1" applyBorder="1" applyAlignment="1" applyProtection="1">
      <alignment horizontal="right" vertical="center"/>
    </xf>
    <xf numFmtId="3" fontId="168" fillId="0" borderId="46" xfId="1017" applyNumberFormat="1" applyFont="1" applyFill="1" applyBorder="1" applyAlignment="1" applyProtection="1">
      <alignment horizontal="right" vertical="center"/>
    </xf>
    <xf numFmtId="176" fontId="168" fillId="0" borderId="46" xfId="1017" applyNumberFormat="1" applyFont="1" applyFill="1" applyBorder="1" applyAlignment="1" applyProtection="1">
      <alignment horizontal="right" vertical="center"/>
    </xf>
    <xf numFmtId="176" fontId="167" fillId="0" borderId="0" xfId="1016" applyNumberFormat="1" applyFont="1" applyFill="1" applyBorder="1" applyAlignment="1" applyProtection="1">
      <alignment horizontal="right" vertical="center"/>
    </xf>
    <xf numFmtId="176" fontId="167" fillId="0" borderId="0" xfId="1017" applyNumberFormat="1" applyFont="1" applyFill="1" applyBorder="1" applyAlignment="1" applyProtection="1">
      <alignment horizontal="right" vertical="center"/>
    </xf>
    <xf numFmtId="176" fontId="167" fillId="0" borderId="36" xfId="1017" applyNumberFormat="1" applyFont="1" applyFill="1" applyBorder="1" applyAlignment="1" applyProtection="1">
      <alignment horizontal="right" vertical="center"/>
    </xf>
    <xf numFmtId="0" fontId="167" fillId="0" borderId="46" xfId="1017" applyFont="1" applyFill="1" applyBorder="1" applyAlignment="1">
      <alignment vertical="center"/>
    </xf>
    <xf numFmtId="1" fontId="168" fillId="0" borderId="0" xfId="1017" applyNumberFormat="1" applyFont="1" applyFill="1" applyBorder="1" applyAlignment="1" applyProtection="1">
      <alignment horizontal="right" vertical="center"/>
    </xf>
    <xf numFmtId="1" fontId="177" fillId="0" borderId="0" xfId="1017" applyNumberFormat="1" applyFont="1" applyFill="1" applyBorder="1" applyAlignment="1" applyProtection="1">
      <alignment horizontal="right" vertical="center"/>
    </xf>
    <xf numFmtId="1" fontId="177" fillId="0" borderId="36" xfId="1017" applyNumberFormat="1" applyFont="1" applyFill="1" applyBorder="1" applyAlignment="1" applyProtection="1">
      <alignment horizontal="right" vertical="center"/>
    </xf>
    <xf numFmtId="0" fontId="168" fillId="0" borderId="46" xfId="1016" applyFont="1" applyFill="1" applyBorder="1" applyAlignment="1">
      <alignment vertical="center"/>
    </xf>
    <xf numFmtId="3" fontId="167" fillId="0" borderId="46" xfId="1016" applyNumberFormat="1" applyFont="1" applyFill="1" applyBorder="1" applyAlignment="1" applyProtection="1">
      <alignment horizontal="right" vertical="center"/>
    </xf>
    <xf numFmtId="186" fontId="168" fillId="0" borderId="0" xfId="1016" applyNumberFormat="1" applyFont="1" applyFill="1" applyBorder="1" applyAlignment="1" applyProtection="1">
      <alignment horizontal="right" vertical="center"/>
    </xf>
    <xf numFmtId="186" fontId="168" fillId="0" borderId="0" xfId="1017" applyNumberFormat="1" applyFont="1" applyFill="1" applyBorder="1" applyAlignment="1" applyProtection="1">
      <alignment horizontal="right" vertical="center"/>
    </xf>
    <xf numFmtId="186" fontId="168" fillId="0" borderId="36" xfId="1017" applyNumberFormat="1" applyFont="1" applyFill="1" applyBorder="1" applyAlignment="1" applyProtection="1">
      <alignment horizontal="right" vertical="center"/>
    </xf>
    <xf numFmtId="186" fontId="168" fillId="0" borderId="46" xfId="1017" applyNumberFormat="1" applyFont="1" applyFill="1" applyBorder="1" applyAlignment="1">
      <alignment vertical="center"/>
    </xf>
    <xf numFmtId="194" fontId="168" fillId="0" borderId="0" xfId="1016" applyNumberFormat="1" applyFont="1" applyFill="1" applyBorder="1" applyAlignment="1" applyProtection="1">
      <alignment horizontal="right" vertical="center"/>
    </xf>
    <xf numFmtId="194" fontId="168" fillId="0" borderId="0" xfId="1017" applyNumberFormat="1" applyFont="1" applyFill="1" applyBorder="1" applyAlignment="1" applyProtection="1">
      <alignment horizontal="right" vertical="center"/>
    </xf>
    <xf numFmtId="194" fontId="168" fillId="0" borderId="36" xfId="1017" applyNumberFormat="1" applyFont="1" applyFill="1" applyBorder="1" applyAlignment="1" applyProtection="1">
      <alignment horizontal="right" vertical="center"/>
    </xf>
    <xf numFmtId="194" fontId="168" fillId="0" borderId="46" xfId="1017" applyNumberFormat="1" applyFont="1" applyFill="1" applyBorder="1" applyAlignment="1">
      <alignment vertical="center"/>
    </xf>
    <xf numFmtId="194" fontId="167" fillId="0" borderId="0" xfId="1016" applyNumberFormat="1" applyFont="1" applyFill="1" applyBorder="1" applyAlignment="1" applyProtection="1">
      <alignment horizontal="right" vertical="center"/>
    </xf>
    <xf numFmtId="194" fontId="167" fillId="0" borderId="0" xfId="1017" applyNumberFormat="1" applyFont="1" applyFill="1" applyBorder="1" applyAlignment="1" applyProtection="1">
      <alignment horizontal="right" vertical="center"/>
    </xf>
    <xf numFmtId="194" fontId="167" fillId="0" borderId="36" xfId="1017" applyNumberFormat="1" applyFont="1" applyFill="1" applyBorder="1" applyAlignment="1" applyProtection="1">
      <alignment horizontal="right" vertical="center"/>
    </xf>
    <xf numFmtId="0" fontId="167" fillId="0" borderId="46" xfId="1016" applyFont="1" applyFill="1" applyBorder="1" applyAlignment="1">
      <alignment vertical="center"/>
    </xf>
    <xf numFmtId="0" fontId="168" fillId="0" borderId="34" xfId="1016" applyNumberFormat="1" applyFont="1" applyFill="1" applyBorder="1" applyAlignment="1" applyProtection="1">
      <alignment horizontal="center" vertical="center" wrapText="1"/>
    </xf>
    <xf numFmtId="176" fontId="168" fillId="0" borderId="34" xfId="1016" applyNumberFormat="1" applyFont="1" applyFill="1" applyBorder="1" applyAlignment="1" applyProtection="1">
      <alignment horizontal="right" vertical="center"/>
    </xf>
    <xf numFmtId="176" fontId="168" fillId="0" borderId="34" xfId="1017" applyNumberFormat="1" applyFont="1" applyFill="1" applyBorder="1" applyAlignment="1" applyProtection="1">
      <alignment horizontal="right" vertical="center"/>
    </xf>
    <xf numFmtId="176" fontId="168" fillId="0" borderId="49" xfId="1017" applyNumberFormat="1" applyFont="1" applyFill="1" applyBorder="1" applyAlignment="1" applyProtection="1">
      <alignment horizontal="right" vertical="center"/>
    </xf>
    <xf numFmtId="0" fontId="168" fillId="0" borderId="45" xfId="1017" applyFont="1" applyFill="1" applyBorder="1" applyAlignment="1">
      <alignment vertical="center"/>
    </xf>
    <xf numFmtId="0" fontId="168" fillId="0" borderId="45" xfId="1016" applyFont="1" applyFill="1" applyBorder="1" applyAlignment="1">
      <alignment vertical="center"/>
    </xf>
    <xf numFmtId="0" fontId="168" fillId="0" borderId="0" xfId="1016" applyNumberFormat="1" applyFont="1" applyFill="1" applyBorder="1" applyAlignment="1" applyProtection="1">
      <alignment vertical="center"/>
    </xf>
    <xf numFmtId="0" fontId="168" fillId="0" borderId="0" xfId="735" applyFont="1" applyFill="1" applyBorder="1" applyAlignment="1">
      <alignment vertical="center"/>
    </xf>
    <xf numFmtId="186" fontId="168" fillId="0" borderId="0" xfId="735" applyNumberFormat="1" applyFont="1" applyFill="1" applyBorder="1" applyAlignment="1">
      <alignment vertical="center"/>
    </xf>
    <xf numFmtId="0" fontId="168" fillId="0" borderId="0" xfId="1016" quotePrefix="1" applyFont="1" applyFill="1" applyBorder="1" applyAlignment="1">
      <alignment vertical="center"/>
    </xf>
    <xf numFmtId="0" fontId="178" fillId="0" borderId="0" xfId="1016" applyNumberFormat="1" applyFont="1" applyFill="1" applyBorder="1" applyAlignment="1" applyProtection="1">
      <alignment horizontal="left" vertical="center"/>
    </xf>
    <xf numFmtId="0" fontId="179" fillId="0" borderId="0" xfId="1016" quotePrefix="1" applyFont="1" applyFill="1" applyBorder="1" applyAlignment="1">
      <alignment vertical="center"/>
    </xf>
    <xf numFmtId="176" fontId="168" fillId="0" borderId="0" xfId="1016" applyNumberFormat="1" applyFont="1" applyFill="1" applyBorder="1" applyAlignment="1" applyProtection="1">
      <alignment vertical="center"/>
    </xf>
    <xf numFmtId="176" fontId="176" fillId="0" borderId="0" xfId="1016" applyNumberFormat="1" applyFont="1" applyFill="1" applyBorder="1" applyAlignment="1">
      <alignment vertical="center"/>
    </xf>
    <xf numFmtId="0" fontId="168" fillId="0" borderId="0" xfId="919" applyFont="1" applyFill="1" applyBorder="1" applyAlignment="1">
      <alignment vertical="center"/>
    </xf>
    <xf numFmtId="0" fontId="167" fillId="0" borderId="35" xfId="938" applyFont="1" applyFill="1" applyBorder="1" applyAlignment="1">
      <alignment horizontal="left" vertical="center" wrapText="1"/>
    </xf>
    <xf numFmtId="176" fontId="167" fillId="0" borderId="0" xfId="919" applyNumberFormat="1" applyFont="1" applyFill="1" applyBorder="1" applyAlignment="1">
      <alignment horizontal="right" vertical="center"/>
    </xf>
    <xf numFmtId="176" fontId="168" fillId="0" borderId="0" xfId="919" applyNumberFormat="1" applyFont="1" applyFill="1" applyBorder="1" applyAlignment="1">
      <alignment vertical="center"/>
    </xf>
    <xf numFmtId="0" fontId="167" fillId="0" borderId="0" xfId="919" applyFont="1" applyFill="1" applyBorder="1" applyAlignment="1">
      <alignment vertical="center"/>
    </xf>
    <xf numFmtId="0" fontId="167" fillId="0" borderId="35" xfId="938" applyFont="1" applyFill="1" applyBorder="1" applyAlignment="1">
      <alignment horizontal="left" vertical="center" wrapText="1" indent="2"/>
    </xf>
    <xf numFmtId="176" fontId="167" fillId="0" borderId="0" xfId="938" applyNumberFormat="1" applyFont="1" applyFill="1" applyBorder="1" applyAlignment="1">
      <alignment horizontal="right" vertical="center"/>
    </xf>
    <xf numFmtId="0" fontId="168" fillId="0" borderId="35" xfId="938" applyFont="1" applyFill="1" applyBorder="1" applyAlignment="1">
      <alignment horizontal="left" vertical="center" wrapText="1" indent="4"/>
    </xf>
    <xf numFmtId="176" fontId="168" fillId="0" borderId="0" xfId="919" applyNumberFormat="1" applyFont="1" applyFill="1" applyBorder="1" applyAlignment="1">
      <alignment horizontal="right" vertical="center"/>
    </xf>
    <xf numFmtId="176" fontId="168" fillId="0" borderId="0" xfId="938" applyNumberFormat="1" applyFont="1" applyFill="1" applyBorder="1" applyAlignment="1">
      <alignment horizontal="right" vertical="center"/>
    </xf>
    <xf numFmtId="0" fontId="168" fillId="0" borderId="35" xfId="938" applyFont="1" applyFill="1" applyBorder="1" applyAlignment="1">
      <alignment horizontal="left" vertical="center" wrapText="1" indent="6"/>
    </xf>
    <xf numFmtId="0" fontId="168" fillId="0" borderId="35" xfId="938" applyFont="1" applyFill="1" applyBorder="1" applyAlignment="1">
      <alignment horizontal="left" vertical="center" wrapText="1"/>
    </xf>
    <xf numFmtId="0" fontId="168" fillId="0" borderId="0" xfId="919" applyFont="1" applyFill="1" applyBorder="1" applyAlignment="1">
      <alignment horizontal="right" vertical="center"/>
    </xf>
    <xf numFmtId="176" fontId="167" fillId="0" borderId="0" xfId="919" applyNumberFormat="1" applyFont="1" applyFill="1" applyBorder="1" applyAlignment="1">
      <alignment vertical="center"/>
    </xf>
    <xf numFmtId="0" fontId="167" fillId="0" borderId="35" xfId="919" applyFont="1" applyFill="1" applyBorder="1" applyAlignment="1">
      <alignment horizontal="left" vertical="center" wrapText="1"/>
    </xf>
    <xf numFmtId="0" fontId="168" fillId="0" borderId="35" xfId="919" applyFont="1" applyFill="1" applyBorder="1" applyAlignment="1">
      <alignment horizontal="left" vertical="center" wrapText="1" indent="2"/>
    </xf>
    <xf numFmtId="212" fontId="168" fillId="0" borderId="0" xfId="919" applyNumberFormat="1" applyFont="1" applyFill="1" applyBorder="1" applyAlignment="1">
      <alignment vertical="center"/>
    </xf>
    <xf numFmtId="2" fontId="168" fillId="0" borderId="0" xfId="919" applyNumberFormat="1" applyFont="1" applyFill="1" applyBorder="1" applyAlignment="1">
      <alignment horizontal="right" vertical="center"/>
    </xf>
    <xf numFmtId="0" fontId="168" fillId="0" borderId="35" xfId="919" applyFont="1" applyFill="1" applyBorder="1" applyAlignment="1">
      <alignment horizontal="left" vertical="center" wrapText="1"/>
    </xf>
    <xf numFmtId="2" fontId="168" fillId="0" borderId="0" xfId="919" applyNumberFormat="1" applyFont="1" applyFill="1" applyBorder="1" applyAlignment="1">
      <alignment vertical="center"/>
    </xf>
    <xf numFmtId="0" fontId="167" fillId="0" borderId="35" xfId="919" applyFont="1" applyFill="1" applyBorder="1" applyAlignment="1">
      <alignment horizontal="left" vertical="center" wrapText="1" indent="2"/>
    </xf>
    <xf numFmtId="0" fontId="167" fillId="0" borderId="37" xfId="938" applyFont="1" applyFill="1" applyBorder="1" applyAlignment="1">
      <alignment horizontal="left" vertical="center" wrapText="1" indent="2"/>
    </xf>
    <xf numFmtId="176" fontId="167" fillId="0" borderId="34" xfId="938" applyNumberFormat="1" applyFont="1" applyFill="1" applyBorder="1" applyAlignment="1">
      <alignment horizontal="right" vertical="center"/>
    </xf>
    <xf numFmtId="0" fontId="168" fillId="0" borderId="0" xfId="938" applyFont="1" applyFill="1" applyBorder="1" applyAlignment="1">
      <alignment horizontal="left" vertical="center" wrapText="1"/>
    </xf>
    <xf numFmtId="176" fontId="168" fillId="0" borderId="0" xfId="938" applyNumberFormat="1" applyFont="1" applyFill="1" applyBorder="1" applyAlignment="1">
      <alignment horizontal="center" vertical="center" wrapText="1"/>
    </xf>
    <xf numFmtId="213" fontId="167" fillId="0" borderId="0" xfId="919" applyNumberFormat="1" applyFont="1" applyFill="1" applyBorder="1" applyAlignment="1">
      <alignment vertical="center"/>
    </xf>
    <xf numFmtId="212" fontId="167" fillId="0" borderId="0" xfId="919" applyNumberFormat="1" applyFont="1" applyFill="1" applyBorder="1" applyAlignment="1">
      <alignment vertical="center"/>
    </xf>
    <xf numFmtId="2" fontId="167" fillId="0" borderId="0" xfId="919" applyNumberFormat="1" applyFont="1" applyFill="1" applyBorder="1" applyAlignment="1">
      <alignment vertical="center"/>
    </xf>
    <xf numFmtId="2" fontId="167" fillId="0" borderId="0" xfId="938" applyNumberFormat="1" applyFont="1" applyFill="1" applyBorder="1" applyAlignment="1">
      <alignment horizontal="right" vertical="center"/>
    </xf>
    <xf numFmtId="0" fontId="167" fillId="0" borderId="42" xfId="0" applyFont="1" applyFill="1" applyBorder="1" applyAlignment="1">
      <alignment horizontal="center" vertical="center" wrapText="1"/>
    </xf>
    <xf numFmtId="0" fontId="180" fillId="0" borderId="0" xfId="0" applyFont="1" applyFill="1" applyBorder="1"/>
    <xf numFmtId="176" fontId="181" fillId="0" borderId="0" xfId="0" applyNumberFormat="1" applyFont="1" applyFill="1" applyBorder="1" applyAlignment="1">
      <alignment horizontal="center" wrapText="1"/>
    </xf>
    <xf numFmtId="0" fontId="182" fillId="0" borderId="0" xfId="0" applyFont="1" applyFill="1" applyBorder="1"/>
    <xf numFmtId="0" fontId="176" fillId="0" borderId="0" xfId="0" applyFont="1" applyFill="1" applyBorder="1" applyAlignment="1">
      <alignment horizontal="left" wrapText="1"/>
    </xf>
    <xf numFmtId="176" fontId="168" fillId="0" borderId="0" xfId="0" applyNumberFormat="1" applyFont="1" applyFill="1" applyBorder="1" applyAlignment="1">
      <alignment horizontal="center" wrapText="1"/>
    </xf>
    <xf numFmtId="0" fontId="176" fillId="0" borderId="0" xfId="0" applyFont="1" applyFill="1" applyBorder="1" applyAlignment="1">
      <alignment horizontal="left" wrapText="1" indent="2"/>
    </xf>
    <xf numFmtId="176" fontId="168" fillId="0" borderId="0" xfId="0" quotePrefix="1" applyNumberFormat="1" applyFont="1" applyFill="1" applyBorder="1" applyAlignment="1">
      <alignment horizontal="right" wrapText="1"/>
    </xf>
    <xf numFmtId="0" fontId="167" fillId="0" borderId="0" xfId="0" applyFont="1" applyFill="1" applyBorder="1" applyAlignment="1">
      <alignment horizontal="left" indent="1"/>
    </xf>
    <xf numFmtId="0" fontId="168" fillId="0" borderId="0" xfId="0" applyFont="1" applyFill="1" applyBorder="1" applyAlignment="1">
      <alignment horizontal="left" wrapText="1" indent="2"/>
    </xf>
    <xf numFmtId="0" fontId="168" fillId="0" borderId="0" xfId="0" applyFont="1" applyFill="1" applyBorder="1" applyAlignment="1">
      <alignment horizontal="left" indent="2"/>
    </xf>
    <xf numFmtId="0" fontId="167" fillId="0" borderId="61" xfId="0" applyFont="1" applyFill="1" applyBorder="1" applyAlignment="1">
      <alignment horizontal="left" wrapText="1" indent="1"/>
    </xf>
    <xf numFmtId="0" fontId="184" fillId="0" borderId="0" xfId="0" applyFont="1" applyFill="1" applyBorder="1"/>
    <xf numFmtId="0" fontId="168" fillId="0" borderId="0" xfId="0" applyFont="1" applyFill="1" applyAlignment="1">
      <alignment vertical="center"/>
    </xf>
    <xf numFmtId="0" fontId="109" fillId="0" borderId="0" xfId="0" applyFont="1" applyFill="1" applyBorder="1"/>
    <xf numFmtId="176" fontId="167" fillId="58" borderId="58" xfId="0" applyNumberFormat="1" applyFont="1" applyFill="1" applyBorder="1" applyAlignment="1">
      <alignment horizontal="center" vertical="center" wrapText="1"/>
    </xf>
    <xf numFmtId="176" fontId="167" fillId="58" borderId="0" xfId="0" applyNumberFormat="1" applyFont="1" applyFill="1" applyBorder="1" applyAlignment="1">
      <alignment horizontal="center" vertical="center" wrapText="1"/>
    </xf>
    <xf numFmtId="176" fontId="167" fillId="58" borderId="47" xfId="0" applyNumberFormat="1" applyFont="1" applyFill="1" applyBorder="1" applyAlignment="1">
      <alignment horizontal="center" vertical="center" wrapText="1"/>
    </xf>
    <xf numFmtId="176" fontId="168" fillId="58" borderId="58" xfId="0" applyNumberFormat="1" applyFont="1" applyFill="1" applyBorder="1" applyAlignment="1">
      <alignment horizontal="center" wrapText="1"/>
    </xf>
    <xf numFmtId="176" fontId="168" fillId="58" borderId="0" xfId="0" applyNumberFormat="1" applyFont="1" applyFill="1" applyBorder="1" applyAlignment="1">
      <alignment horizontal="center" wrapText="1"/>
    </xf>
    <xf numFmtId="176" fontId="168" fillId="58" borderId="47" xfId="0" applyNumberFormat="1" applyFont="1" applyFill="1" applyBorder="1" applyAlignment="1">
      <alignment horizontal="center" wrapText="1"/>
    </xf>
    <xf numFmtId="176" fontId="183" fillId="58" borderId="0" xfId="0" applyNumberFormat="1" applyFont="1" applyFill="1" applyBorder="1" applyAlignment="1">
      <alignment horizontal="center" wrapText="1"/>
    </xf>
    <xf numFmtId="176" fontId="168" fillId="58" borderId="58" xfId="0" applyNumberFormat="1" applyFont="1" applyFill="1" applyBorder="1" applyAlignment="1">
      <alignment horizontal="center" vertical="center" wrapText="1"/>
    </xf>
    <xf numFmtId="176" fontId="168" fillId="58" borderId="0" xfId="0" applyNumberFormat="1" applyFont="1" applyFill="1" applyBorder="1" applyAlignment="1">
      <alignment horizontal="center" vertical="center" wrapText="1"/>
    </xf>
    <xf numFmtId="176" fontId="168" fillId="58" borderId="47" xfId="0" applyNumberFormat="1" applyFont="1" applyFill="1" applyBorder="1" applyAlignment="1">
      <alignment horizontal="center" vertical="center" wrapText="1"/>
    </xf>
    <xf numFmtId="176" fontId="168" fillId="58" borderId="60" xfId="0" applyNumberFormat="1" applyFont="1" applyFill="1" applyBorder="1" applyAlignment="1">
      <alignment horizontal="center" wrapText="1"/>
    </xf>
    <xf numFmtId="176" fontId="168" fillId="58" borderId="50" xfId="0" applyNumberFormat="1" applyFont="1" applyFill="1" applyBorder="1" applyAlignment="1">
      <alignment horizontal="center" wrapText="1"/>
    </xf>
    <xf numFmtId="176" fontId="168" fillId="58" borderId="61" xfId="0" applyNumberFormat="1" applyFont="1" applyFill="1" applyBorder="1" applyAlignment="1">
      <alignment horizontal="center" wrapText="1"/>
    </xf>
    <xf numFmtId="0" fontId="167" fillId="58" borderId="52" xfId="0" quotePrefix="1" applyFont="1" applyFill="1" applyBorder="1" applyAlignment="1">
      <alignment horizontal="center" vertical="center" wrapText="1"/>
    </xf>
    <xf numFmtId="0" fontId="167" fillId="58" borderId="53" xfId="0" quotePrefix="1" applyFont="1" applyFill="1" applyBorder="1" applyAlignment="1">
      <alignment horizontal="center" vertical="center" wrapText="1"/>
    </xf>
    <xf numFmtId="0" fontId="167" fillId="58" borderId="54" xfId="0" quotePrefix="1" applyFont="1" applyFill="1" applyBorder="1" applyAlignment="1">
      <alignment horizontal="center" vertical="center" wrapText="1"/>
    </xf>
    <xf numFmtId="176" fontId="168" fillId="58" borderId="58" xfId="0" quotePrefix="1" applyNumberFormat="1" applyFont="1" applyFill="1" applyBorder="1" applyAlignment="1">
      <alignment horizontal="center" wrapText="1"/>
    </xf>
    <xf numFmtId="176" fontId="168" fillId="58" borderId="0" xfId="0" quotePrefix="1" applyNumberFormat="1" applyFont="1" applyFill="1" applyBorder="1" applyAlignment="1">
      <alignment horizontal="right" wrapText="1"/>
    </xf>
    <xf numFmtId="176" fontId="168" fillId="58" borderId="47" xfId="0" quotePrefix="1" applyNumberFormat="1" applyFont="1" applyFill="1" applyBorder="1" applyAlignment="1">
      <alignment horizontal="right" wrapText="1"/>
    </xf>
    <xf numFmtId="176" fontId="168" fillId="58" borderId="0" xfId="0" applyNumberFormat="1" applyFont="1" applyFill="1" applyBorder="1" applyAlignment="1">
      <alignment horizontal="right" wrapText="1"/>
    </xf>
    <xf numFmtId="176" fontId="168" fillId="58" borderId="47" xfId="0" applyNumberFormat="1" applyFont="1" applyFill="1" applyBorder="1" applyAlignment="1">
      <alignment horizontal="right" wrapText="1"/>
    </xf>
    <xf numFmtId="176" fontId="167" fillId="58" borderId="58" xfId="0" applyNumberFormat="1" applyFont="1" applyFill="1" applyBorder="1" applyAlignment="1">
      <alignment horizontal="right" vertical="center" wrapText="1"/>
    </xf>
    <xf numFmtId="176" fontId="167" fillId="58" borderId="0" xfId="0" applyNumberFormat="1" applyFont="1" applyFill="1" applyBorder="1" applyAlignment="1">
      <alignment horizontal="right" vertical="center" wrapText="1"/>
    </xf>
    <xf numFmtId="176" fontId="167" fillId="58" borderId="47" xfId="0" applyNumberFormat="1" applyFont="1" applyFill="1" applyBorder="1" applyAlignment="1">
      <alignment horizontal="right" vertical="center" wrapText="1"/>
    </xf>
    <xf numFmtId="176" fontId="168" fillId="58" borderId="58" xfId="0" applyNumberFormat="1" applyFont="1" applyFill="1" applyBorder="1"/>
    <xf numFmtId="176" fontId="168" fillId="58" borderId="0" xfId="0" applyNumberFormat="1" applyFont="1" applyFill="1" applyBorder="1" applyAlignment="1">
      <alignment horizontal="right"/>
    </xf>
    <xf numFmtId="176" fontId="168" fillId="58" borderId="47" xfId="0" applyNumberFormat="1" applyFont="1" applyFill="1" applyBorder="1" applyAlignment="1">
      <alignment horizontal="right"/>
    </xf>
    <xf numFmtId="176" fontId="168" fillId="58" borderId="0" xfId="0" applyNumberFormat="1" applyFont="1" applyFill="1" applyBorder="1"/>
    <xf numFmtId="176" fontId="168" fillId="58" borderId="47" xfId="0" applyNumberFormat="1" applyFont="1" applyFill="1" applyBorder="1"/>
    <xf numFmtId="176" fontId="168" fillId="58" borderId="58" xfId="0" applyNumberFormat="1" applyFont="1" applyFill="1" applyBorder="1" applyAlignment="1">
      <alignment horizontal="right"/>
    </xf>
    <xf numFmtId="176" fontId="168" fillId="58" borderId="58" xfId="0" applyNumberFormat="1" applyFont="1" applyFill="1" applyBorder="1" applyAlignment="1">
      <alignment horizontal="right" vertical="center" wrapText="1"/>
    </xf>
    <xf numFmtId="176" fontId="168" fillId="58" borderId="0" xfId="0" applyNumberFormat="1" applyFont="1" applyFill="1" applyBorder="1" applyAlignment="1">
      <alignment horizontal="right" vertical="center" wrapText="1"/>
    </xf>
    <xf numFmtId="176" fontId="168" fillId="58" borderId="47" xfId="0" applyNumberFormat="1" applyFont="1" applyFill="1" applyBorder="1" applyAlignment="1">
      <alignment horizontal="right" vertical="center" wrapText="1"/>
    </xf>
    <xf numFmtId="176" fontId="168" fillId="58" borderId="60" xfId="0" applyNumberFormat="1" applyFont="1" applyFill="1" applyBorder="1"/>
    <xf numFmtId="176" fontId="168" fillId="58" borderId="50" xfId="0" quotePrefix="1" applyNumberFormat="1" applyFont="1" applyFill="1" applyBorder="1" applyAlignment="1">
      <alignment horizontal="right" wrapText="1"/>
    </xf>
    <xf numFmtId="176" fontId="168" fillId="58" borderId="61" xfId="0" quotePrefix="1" applyNumberFormat="1" applyFont="1" applyFill="1" applyBorder="1" applyAlignment="1">
      <alignment horizontal="right" wrapText="1"/>
    </xf>
    <xf numFmtId="16" fontId="167" fillId="58" borderId="54" xfId="0" quotePrefix="1" applyNumberFormat="1" applyFont="1" applyFill="1" applyBorder="1" applyAlignment="1">
      <alignment horizontal="center" vertical="center" wrapText="1"/>
    </xf>
    <xf numFmtId="0" fontId="180" fillId="58" borderId="47" xfId="0" applyFont="1" applyFill="1" applyBorder="1"/>
    <xf numFmtId="176" fontId="168" fillId="58" borderId="50" xfId="0" applyNumberFormat="1" applyFont="1" applyFill="1" applyBorder="1"/>
    <xf numFmtId="0" fontId="167" fillId="0" borderId="0" xfId="0" applyFont="1" applyFill="1" applyBorder="1" applyAlignment="1">
      <alignment horizontal="center" vertical="center" wrapText="1"/>
    </xf>
    <xf numFmtId="0" fontId="168" fillId="0" borderId="0" xfId="914" applyFont="1" applyFill="1" applyBorder="1" applyAlignment="1">
      <alignment horizontal="center" vertical="center" wrapText="1"/>
    </xf>
    <xf numFmtId="1" fontId="168" fillId="0" borderId="0" xfId="919" applyNumberFormat="1" applyFont="1" applyFill="1" applyBorder="1" applyAlignment="1">
      <alignment vertical="center"/>
    </xf>
    <xf numFmtId="0" fontId="167" fillId="0" borderId="42" xfId="0" applyFont="1" applyFill="1" applyBorder="1" applyAlignment="1">
      <alignment horizontal="center" vertical="center" wrapText="1"/>
    </xf>
    <xf numFmtId="0" fontId="176" fillId="0" borderId="33" xfId="1016" applyFont="1" applyFill="1" applyBorder="1" applyAlignment="1">
      <alignment horizontal="center" vertical="center"/>
    </xf>
    <xf numFmtId="0" fontId="176" fillId="0" borderId="33" xfId="1017" applyFont="1" applyFill="1" applyBorder="1" applyAlignment="1">
      <alignment horizontal="center" vertical="center"/>
    </xf>
    <xf numFmtId="176" fontId="168" fillId="0" borderId="46" xfId="1017" applyNumberFormat="1" applyFont="1" applyFill="1" applyBorder="1" applyAlignment="1">
      <alignment vertical="center"/>
    </xf>
    <xf numFmtId="0" fontId="167" fillId="0" borderId="0" xfId="0" applyFont="1" applyFill="1" applyBorder="1" applyAlignment="1">
      <alignment horizontal="center" vertical="center" wrapText="1"/>
    </xf>
    <xf numFmtId="211" fontId="168" fillId="0" borderId="0" xfId="1018" applyNumberFormat="1" applyFont="1" applyFill="1" applyBorder="1" applyAlignment="1" applyProtection="1">
      <alignment vertical="center"/>
    </xf>
    <xf numFmtId="214" fontId="173" fillId="0" borderId="0" xfId="913" applyNumberFormat="1" applyFont="1" applyFill="1" applyBorder="1" applyAlignment="1">
      <alignment vertical="center"/>
    </xf>
    <xf numFmtId="0" fontId="167" fillId="58" borderId="47" xfId="0" quotePrefix="1" applyFont="1" applyFill="1" applyBorder="1" applyAlignment="1">
      <alignment horizontal="center" vertical="center" wrapText="1"/>
    </xf>
    <xf numFmtId="2" fontId="167" fillId="0" borderId="0" xfId="919" applyNumberFormat="1" applyFont="1" applyFill="1" applyBorder="1" applyAlignment="1">
      <alignment horizontal="right" vertical="center"/>
    </xf>
    <xf numFmtId="0" fontId="168" fillId="0" borderId="0" xfId="0" applyFont="1" applyFill="1" applyBorder="1" applyAlignment="1">
      <alignment horizontal="left" wrapText="1"/>
    </xf>
    <xf numFmtId="0" fontId="167" fillId="0" borderId="33" xfId="0" applyFont="1" applyFill="1" applyBorder="1" applyAlignment="1">
      <alignment horizontal="center" vertical="center" wrapText="1"/>
    </xf>
    <xf numFmtId="0" fontId="167" fillId="0" borderId="33" xfId="0" applyFont="1" applyFill="1" applyBorder="1" applyAlignment="1">
      <alignment horizontal="lef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center" wrapText="1"/>
    </xf>
    <xf numFmtId="0" fontId="167" fillId="0" borderId="47" xfId="0" applyFont="1" applyFill="1" applyBorder="1" applyAlignment="1">
      <alignment horizontal="left" vertical="center" wrapText="1"/>
    </xf>
    <xf numFmtId="0" fontId="168" fillId="0" borderId="33" xfId="0" applyFont="1" applyFill="1" applyBorder="1" applyAlignment="1">
      <alignment horizontal="right" vertical="center" wrapText="1"/>
    </xf>
    <xf numFmtId="0" fontId="167" fillId="0" borderId="44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67" fillId="0" borderId="45" xfId="0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center" vertical="center" wrapText="1"/>
    </xf>
    <xf numFmtId="0" fontId="167" fillId="0" borderId="38" xfId="0" applyFont="1" applyFill="1" applyBorder="1" applyAlignment="1">
      <alignment horizontal="center" vertical="center" wrapText="1"/>
    </xf>
    <xf numFmtId="0" fontId="167" fillId="0" borderId="43" xfId="0" applyFont="1" applyFill="1" applyBorder="1" applyAlignment="1">
      <alignment horizontal="center" vertical="center" wrapText="1"/>
    </xf>
    <xf numFmtId="0" fontId="167" fillId="0" borderId="42" xfId="0" applyFont="1" applyFill="1" applyBorder="1" applyAlignment="1">
      <alignment horizontal="center" vertical="center" wrapText="1"/>
    </xf>
    <xf numFmtId="0" fontId="167" fillId="0" borderId="51" xfId="0" applyFont="1" applyFill="1" applyBorder="1" applyAlignment="1">
      <alignment horizontal="left" vertical="center"/>
    </xf>
    <xf numFmtId="0" fontId="167" fillId="0" borderId="59" xfId="0" applyFont="1" applyFill="1" applyBorder="1" applyAlignment="1">
      <alignment horizontal="left" vertical="center"/>
    </xf>
    <xf numFmtId="0" fontId="167" fillId="0" borderId="55" xfId="0" applyFont="1" applyFill="1" applyBorder="1" applyAlignment="1">
      <alignment horizontal="center" vertical="center" wrapText="1"/>
    </xf>
    <xf numFmtId="0" fontId="167" fillId="0" borderId="56" xfId="0" applyFont="1" applyFill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0" fontId="167" fillId="0" borderId="50" xfId="0" applyFont="1" applyFill="1" applyBorder="1" applyAlignment="1">
      <alignment horizontal="center" vertical="center" wrapText="1"/>
    </xf>
    <xf numFmtId="0" fontId="167" fillId="0" borderId="60" xfId="0" applyFont="1" applyFill="1" applyBorder="1" applyAlignment="1">
      <alignment horizontal="center" vertical="center" wrapText="1"/>
    </xf>
    <xf numFmtId="0" fontId="167" fillId="0" borderId="51" xfId="0" applyFont="1" applyFill="1" applyBorder="1" applyAlignment="1">
      <alignment horizontal="center" vertical="center" wrapText="1"/>
    </xf>
    <xf numFmtId="0" fontId="167" fillId="0" borderId="59" xfId="0" applyFont="1" applyFill="1" applyBorder="1" applyAlignment="1">
      <alignment horizontal="center" vertical="center" wrapText="1"/>
    </xf>
    <xf numFmtId="0" fontId="167" fillId="0" borderId="61" xfId="0" applyFont="1" applyFill="1" applyBorder="1" applyAlignment="1">
      <alignment horizontal="center" vertical="center" wrapText="1"/>
    </xf>
    <xf numFmtId="0" fontId="168" fillId="0" borderId="35" xfId="1016" applyNumberFormat="1" applyFont="1" applyFill="1" applyBorder="1" applyAlignment="1" applyProtection="1">
      <alignment horizontal="center" vertical="center" wrapText="1"/>
    </xf>
    <xf numFmtId="0" fontId="167" fillId="0" borderId="35" xfId="1016" applyNumberFormat="1" applyFont="1" applyFill="1" applyBorder="1" applyAlignment="1" applyProtection="1">
      <alignment horizontal="left" vertical="center" wrapText="1"/>
    </xf>
    <xf numFmtId="0" fontId="167" fillId="0" borderId="37" xfId="1016" applyNumberFormat="1" applyFont="1" applyFill="1" applyBorder="1" applyAlignment="1" applyProtection="1">
      <alignment horizontal="left" vertical="center" wrapText="1"/>
    </xf>
    <xf numFmtId="0" fontId="167" fillId="0" borderId="33" xfId="1016" quotePrefix="1" applyNumberFormat="1" applyFont="1" applyFill="1" applyBorder="1" applyAlignment="1" applyProtection="1">
      <alignment horizontal="center" vertical="center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6" fillId="0" borderId="0" xfId="1016" applyNumberFormat="1" applyFont="1" applyFill="1" applyBorder="1" applyAlignment="1" applyProtection="1">
      <alignment horizontal="center" vertical="center"/>
    </xf>
    <xf numFmtId="0" fontId="167" fillId="0" borderId="33" xfId="1016" applyNumberFormat="1" applyFont="1" applyFill="1" applyBorder="1" applyAlignment="1" applyProtection="1">
      <alignment horizontal="left" vertical="center" wrapText="1"/>
    </xf>
    <xf numFmtId="0" fontId="167" fillId="0" borderId="33" xfId="1016" applyNumberFormat="1" applyFont="1" applyFill="1" applyBorder="1" applyAlignment="1" applyProtection="1">
      <alignment horizontal="center" vertical="center"/>
    </xf>
    <xf numFmtId="0" fontId="167" fillId="0" borderId="38" xfId="1016" quotePrefix="1" applyNumberFormat="1" applyFont="1" applyFill="1" applyBorder="1" applyAlignment="1" applyProtection="1">
      <alignment horizontal="center" vertical="center"/>
    </xf>
    <xf numFmtId="0" fontId="167" fillId="0" borderId="43" xfId="1016" quotePrefix="1" applyNumberFormat="1" applyFont="1" applyFill="1" applyBorder="1" applyAlignment="1" applyProtection="1">
      <alignment horizontal="center" vertical="center"/>
    </xf>
    <xf numFmtId="0" fontId="167" fillId="0" borderId="42" xfId="1016" quotePrefix="1" applyNumberFormat="1" applyFont="1" applyFill="1" applyBorder="1" applyAlignment="1" applyProtection="1">
      <alignment horizontal="center" vertical="center"/>
    </xf>
    <xf numFmtId="0" fontId="175" fillId="0" borderId="38" xfId="1016" applyFont="1" applyFill="1" applyBorder="1" applyAlignment="1">
      <alignment horizontal="center" vertical="center"/>
    </xf>
    <xf numFmtId="0" fontId="175" fillId="0" borderId="43" xfId="1016" applyFont="1" applyFill="1" applyBorder="1" applyAlignment="1">
      <alignment horizontal="center" vertical="center"/>
    </xf>
    <xf numFmtId="0" fontId="175" fillId="0" borderId="42" xfId="1016" applyFont="1" applyFill="1" applyBorder="1" applyAlignment="1">
      <alignment horizontal="center" vertical="center"/>
    </xf>
    <xf numFmtId="0" fontId="167" fillId="0" borderId="42" xfId="919" applyFont="1" applyFill="1" applyBorder="1" applyAlignment="1">
      <alignment horizontal="center" vertical="center" wrapText="1"/>
    </xf>
    <xf numFmtId="0" fontId="166" fillId="0" borderId="34" xfId="938" applyFont="1" applyFill="1" applyBorder="1" applyAlignment="1">
      <alignment horizontal="center" vertical="center"/>
    </xf>
    <xf numFmtId="0" fontId="167" fillId="0" borderId="33" xfId="919" applyFont="1" applyFill="1" applyBorder="1" applyAlignment="1">
      <alignment horizontal="left" vertical="center"/>
    </xf>
    <xf numFmtId="0" fontId="167" fillId="0" borderId="33" xfId="919" applyFont="1" applyFill="1" applyBorder="1" applyAlignment="1">
      <alignment horizontal="center" vertical="center" wrapText="1"/>
    </xf>
    <xf numFmtId="0" fontId="167" fillId="0" borderId="38" xfId="914" applyFont="1" applyFill="1" applyBorder="1" applyAlignment="1">
      <alignment horizontal="center" vertical="center"/>
    </xf>
    <xf numFmtId="0" fontId="167" fillId="0" borderId="42" xfId="914" applyFont="1" applyFill="1" applyBorder="1" applyAlignment="1">
      <alignment horizontal="center" vertical="center"/>
    </xf>
    <xf numFmtId="0" fontId="167" fillId="0" borderId="38" xfId="914" applyFont="1" applyFill="1" applyBorder="1" applyAlignment="1">
      <alignment horizontal="center" vertical="center" wrapText="1"/>
    </xf>
    <xf numFmtId="0" fontId="167" fillId="0" borderId="42" xfId="914" applyFont="1" applyFill="1" applyBorder="1" applyAlignment="1">
      <alignment horizontal="center" vertical="center" wrapText="1"/>
    </xf>
    <xf numFmtId="0" fontId="168" fillId="0" borderId="33" xfId="914" applyFont="1" applyFill="1" applyBorder="1" applyAlignment="1">
      <alignment horizontal="center" vertical="center" wrapText="1"/>
    </xf>
    <xf numFmtId="0" fontId="166" fillId="0" borderId="0" xfId="914" applyFont="1" applyFill="1" applyBorder="1" applyAlignment="1">
      <alignment horizontal="center" vertical="center"/>
    </xf>
    <xf numFmtId="0" fontId="167" fillId="0" borderId="33" xfId="914" applyFont="1" applyFill="1" applyBorder="1" applyAlignment="1">
      <alignment horizontal="left" vertical="center"/>
    </xf>
    <xf numFmtId="0" fontId="167" fillId="0" borderId="33" xfId="914" applyFont="1" applyFill="1" applyBorder="1" applyAlignment="1">
      <alignment horizontal="center" vertical="center"/>
    </xf>
    <xf numFmtId="0" fontId="167" fillId="0" borderId="44" xfId="914" applyFont="1" applyFill="1" applyBorder="1" applyAlignment="1">
      <alignment horizontal="center" vertical="center"/>
    </xf>
    <xf numFmtId="0" fontId="167" fillId="0" borderId="46" xfId="914" applyFont="1" applyFill="1" applyBorder="1" applyAlignment="1">
      <alignment horizontal="center" vertical="center"/>
    </xf>
    <xf numFmtId="0" fontId="167" fillId="0" borderId="45" xfId="914" applyFont="1" applyFill="1" applyBorder="1" applyAlignment="1">
      <alignment horizontal="center" vertical="center"/>
    </xf>
    <xf numFmtId="0" fontId="168" fillId="0" borderId="44" xfId="914" applyFont="1" applyFill="1" applyBorder="1" applyAlignment="1">
      <alignment horizontal="center" vertical="center" wrapText="1"/>
    </xf>
    <xf numFmtId="0" fontId="168" fillId="0" borderId="45" xfId="914" applyFont="1" applyFill="1" applyBorder="1" applyAlignment="1">
      <alignment horizontal="center" vertical="center" wrapText="1"/>
    </xf>
    <xf numFmtId="0" fontId="166" fillId="58" borderId="34" xfId="0" applyNumberFormat="1" applyFont="1" applyFill="1" applyBorder="1" applyAlignment="1" applyProtection="1">
      <alignment horizontal="center" vertical="center" wrapText="1"/>
    </xf>
    <xf numFmtId="0" fontId="166" fillId="58" borderId="34" xfId="0" applyFont="1" applyFill="1" applyBorder="1" applyAlignment="1">
      <alignment horizontal="center" vertical="center" wrapText="1"/>
    </xf>
    <xf numFmtId="0" fontId="167" fillId="58" borderId="33" xfId="0" applyNumberFormat="1" applyFont="1" applyFill="1" applyBorder="1" applyAlignment="1" applyProtection="1">
      <alignment horizontal="left" vertical="center" wrapText="1"/>
    </xf>
    <xf numFmtId="14" fontId="167" fillId="58" borderId="38" xfId="0" applyNumberFormat="1" applyFont="1" applyFill="1" applyBorder="1" applyAlignment="1" applyProtection="1">
      <alignment horizontal="center" vertical="center" wrapText="1"/>
    </xf>
    <xf numFmtId="14" fontId="167" fillId="58" borderId="43" xfId="0" applyNumberFormat="1" applyFont="1" applyFill="1" applyBorder="1" applyAlignment="1" applyProtection="1">
      <alignment horizontal="center" vertical="center" wrapText="1"/>
    </xf>
    <xf numFmtId="14" fontId="167" fillId="58" borderId="42" xfId="0" applyNumberFormat="1" applyFont="1" applyFill="1" applyBorder="1" applyAlignment="1" applyProtection="1">
      <alignment horizontal="center" vertical="center" wrapText="1"/>
    </xf>
    <xf numFmtId="14" fontId="167" fillId="58" borderId="33" xfId="0" applyNumberFormat="1" applyFont="1" applyFill="1" applyBorder="1" applyAlignment="1" applyProtection="1">
      <alignment horizontal="center" vertical="center" wrapText="1"/>
    </xf>
  </cellXfs>
  <cellStyles count="1019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A49"/>
  <sheetViews>
    <sheetView showGridLines="0" topLeftCell="H1" zoomScale="85" zoomScaleNormal="85" zoomScalePageLayoutView="85" workbookViewId="0">
      <selection activeCell="W17" sqref="W17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27" width="10.7109375" style="1" customWidth="1"/>
    <col min="28" max="16384" width="9.140625" style="1"/>
  </cols>
  <sheetData>
    <row r="1" spans="2:27" ht="30" customHeight="1">
      <c r="B1" s="299" t="s">
        <v>59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2:27" ht="15" customHeight="1">
      <c r="B2" s="291" t="s">
        <v>14</v>
      </c>
      <c r="C2" s="290" t="s">
        <v>57</v>
      </c>
      <c r="D2" s="296" t="s">
        <v>46</v>
      </c>
      <c r="E2" s="290" t="s">
        <v>29</v>
      </c>
      <c r="F2" s="290" t="s">
        <v>31</v>
      </c>
      <c r="G2" s="300" t="s">
        <v>33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2"/>
      <c r="S2" s="300" t="s">
        <v>56</v>
      </c>
      <c r="T2" s="301"/>
      <c r="U2" s="301"/>
      <c r="V2" s="301"/>
      <c r="W2" s="301"/>
      <c r="X2" s="302"/>
      <c r="Y2" s="223"/>
      <c r="Z2" s="280"/>
      <c r="AA2" s="290" t="s">
        <v>251</v>
      </c>
    </row>
    <row r="3" spans="2:27" ht="15" customHeight="1">
      <c r="B3" s="291"/>
      <c r="C3" s="290"/>
      <c r="D3" s="297"/>
      <c r="E3" s="290"/>
      <c r="F3" s="290"/>
      <c r="G3" s="295" t="s">
        <v>17</v>
      </c>
      <c r="H3" s="295" t="s">
        <v>16</v>
      </c>
      <c r="I3" s="295" t="s">
        <v>18</v>
      </c>
      <c r="J3" s="295" t="s">
        <v>19</v>
      </c>
      <c r="K3" s="295" t="s">
        <v>20</v>
      </c>
      <c r="L3" s="295" t="s">
        <v>21</v>
      </c>
      <c r="M3" s="295" t="s">
        <v>23</v>
      </c>
      <c r="N3" s="295" t="s">
        <v>42</v>
      </c>
      <c r="O3" s="295" t="s">
        <v>24</v>
      </c>
      <c r="P3" s="295" t="s">
        <v>25</v>
      </c>
      <c r="Q3" s="295" t="s">
        <v>43</v>
      </c>
      <c r="R3" s="295" t="s">
        <v>28</v>
      </c>
      <c r="S3" s="295" t="s">
        <v>17</v>
      </c>
      <c r="T3" s="295" t="s">
        <v>16</v>
      </c>
      <c r="U3" s="295" t="s">
        <v>60</v>
      </c>
      <c r="V3" s="295" t="s">
        <v>19</v>
      </c>
      <c r="W3" s="295" t="s">
        <v>20</v>
      </c>
      <c r="X3" s="295" t="s">
        <v>21</v>
      </c>
      <c r="Y3" s="295" t="s">
        <v>23</v>
      </c>
      <c r="Z3" s="295" t="s">
        <v>64</v>
      </c>
      <c r="AA3" s="290"/>
    </row>
    <row r="4" spans="2:27" ht="15" customHeight="1">
      <c r="B4" s="291"/>
      <c r="C4" s="290"/>
      <c r="D4" s="298"/>
      <c r="E4" s="290"/>
      <c r="F4" s="290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0"/>
    </row>
    <row r="5" spans="2:27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2:27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29">
        <v>-0.3</v>
      </c>
    </row>
    <row r="7" spans="2:27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25">
        <v>-0.1</v>
      </c>
    </row>
    <row r="8" spans="2:27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25">
        <v>-0.6</v>
      </c>
    </row>
    <row r="9" spans="2:27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27">
        <v>-1.3</v>
      </c>
    </row>
    <row r="10" spans="2:27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27">
        <v>0.4</v>
      </c>
    </row>
    <row r="11" spans="2:27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27">
        <v>-1.7</v>
      </c>
    </row>
    <row r="12" spans="2:27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6"/>
    </row>
    <row r="13" spans="2:27" ht="15" customHeight="1">
      <c r="B13" s="292" t="s">
        <v>26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4"/>
    </row>
    <row r="14" spans="2:27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25">
        <v>-0.3</v>
      </c>
    </row>
    <row r="15" spans="2:27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25">
        <v>0.8</v>
      </c>
    </row>
    <row r="16" spans="2:27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25">
        <v>-2.8</v>
      </c>
    </row>
    <row r="17" spans="2:27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25">
        <v>-0.9</v>
      </c>
    </row>
    <row r="18" spans="2:27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27">
        <v>0.7</v>
      </c>
    </row>
    <row r="19" spans="2:27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27">
        <v>0.1</v>
      </c>
    </row>
    <row r="20" spans="2:27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27">
        <v>0.1</v>
      </c>
    </row>
    <row r="21" spans="2:27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27">
        <v>-4.5</v>
      </c>
    </row>
    <row r="22" spans="2:27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27">
        <v>0</v>
      </c>
    </row>
    <row r="23" spans="2:27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7">
        <v>0</v>
      </c>
    </row>
    <row r="24" spans="2:27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25">
        <v>-0.6</v>
      </c>
    </row>
    <row r="25" spans="2:27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25">
        <v>0.9</v>
      </c>
    </row>
    <row r="26" spans="2:27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28">
        <v>0.3</v>
      </c>
    </row>
    <row r="27" spans="2:27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 ht="15" customHeight="1">
      <c r="B29" s="291" t="s">
        <v>14</v>
      </c>
      <c r="C29" s="290" t="s">
        <v>58</v>
      </c>
      <c r="D29" s="296" t="s">
        <v>46</v>
      </c>
      <c r="E29" s="290" t="s">
        <v>29</v>
      </c>
      <c r="F29" s="290" t="s">
        <v>31</v>
      </c>
      <c r="G29" s="300" t="s">
        <v>33</v>
      </c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2"/>
      <c r="S29" s="300" t="s">
        <v>56</v>
      </c>
      <c r="T29" s="301"/>
      <c r="U29" s="301"/>
      <c r="V29" s="301"/>
      <c r="W29" s="301"/>
      <c r="X29" s="302"/>
      <c r="Y29" s="223"/>
      <c r="Z29" s="280"/>
      <c r="AA29" s="290" t="s">
        <v>251</v>
      </c>
    </row>
    <row r="30" spans="2:27" ht="15" customHeight="1">
      <c r="B30" s="291"/>
      <c r="C30" s="290"/>
      <c r="D30" s="297"/>
      <c r="E30" s="290"/>
      <c r="F30" s="290"/>
      <c r="G30" s="295" t="s">
        <v>17</v>
      </c>
      <c r="H30" s="295" t="s">
        <v>16</v>
      </c>
      <c r="I30" s="295" t="s">
        <v>18</v>
      </c>
      <c r="J30" s="295" t="s">
        <v>19</v>
      </c>
      <c r="K30" s="295" t="s">
        <v>20</v>
      </c>
      <c r="L30" s="295" t="s">
        <v>21</v>
      </c>
      <c r="M30" s="295" t="s">
        <v>23</v>
      </c>
      <c r="N30" s="295" t="s">
        <v>42</v>
      </c>
      <c r="O30" s="295" t="s">
        <v>24</v>
      </c>
      <c r="P30" s="295" t="s">
        <v>25</v>
      </c>
      <c r="Q30" s="295" t="s">
        <v>43</v>
      </c>
      <c r="R30" s="295" t="s">
        <v>28</v>
      </c>
      <c r="S30" s="295" t="s">
        <v>17</v>
      </c>
      <c r="T30" s="295" t="s">
        <v>16</v>
      </c>
      <c r="U30" s="295" t="s">
        <v>60</v>
      </c>
      <c r="V30" s="295" t="s">
        <v>19</v>
      </c>
      <c r="W30" s="295" t="s">
        <v>20</v>
      </c>
      <c r="X30" s="295" t="s">
        <v>21</v>
      </c>
      <c r="Y30" s="295" t="s">
        <v>23</v>
      </c>
      <c r="Z30" s="295" t="s">
        <v>64</v>
      </c>
      <c r="AA30" s="290"/>
    </row>
    <row r="31" spans="2:27" ht="15" customHeight="1">
      <c r="B31" s="291"/>
      <c r="C31" s="290"/>
      <c r="D31" s="298"/>
      <c r="E31" s="290"/>
      <c r="F31" s="290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0"/>
    </row>
    <row r="32" spans="2:27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24"/>
    </row>
    <row r="33" spans="2:27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25">
        <v>-0.7</v>
      </c>
    </row>
    <row r="34" spans="2:27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25">
        <v>-2</v>
      </c>
    </row>
    <row r="35" spans="2:27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27">
        <v>5.4</v>
      </c>
    </row>
    <row r="36" spans="2:27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27">
        <v>-11.7</v>
      </c>
    </row>
    <row r="37" spans="2:27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27">
        <v>3</v>
      </c>
    </row>
    <row r="38" spans="2:27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25">
        <v>-0.3</v>
      </c>
    </row>
    <row r="39" spans="2:27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27">
        <v>0.1</v>
      </c>
    </row>
    <row r="40" spans="2:27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27">
        <v>-0.6</v>
      </c>
    </row>
    <row r="41" spans="2:27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27">
        <v>-0.9</v>
      </c>
    </row>
    <row r="42" spans="2:27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27">
        <v>0.5</v>
      </c>
    </row>
    <row r="43" spans="2:27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27">
        <v>-0.1</v>
      </c>
    </row>
    <row r="44" spans="2:27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27">
        <v>-1</v>
      </c>
    </row>
    <row r="45" spans="2:27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27">
        <v>1.7</v>
      </c>
    </row>
    <row r="46" spans="2:27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28">
        <v>-0.9</v>
      </c>
    </row>
    <row r="47" spans="2:27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" customHeight="1">
      <c r="B49" s="289" t="s">
        <v>34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</row>
  </sheetData>
  <mergeCells count="59">
    <mergeCell ref="Z3:Z4"/>
    <mergeCell ref="Z30:Z31"/>
    <mergeCell ref="Y3:Y4"/>
    <mergeCell ref="Y30:Y31"/>
    <mergeCell ref="X3:X4"/>
    <mergeCell ref="X30:X31"/>
    <mergeCell ref="S29:X29"/>
    <mergeCell ref="W30:W31"/>
    <mergeCell ref="V30:V31"/>
    <mergeCell ref="U30:U31"/>
    <mergeCell ref="V3:V4"/>
    <mergeCell ref="T30:T31"/>
    <mergeCell ref="G2:R2"/>
    <mergeCell ref="R3:R4"/>
    <mergeCell ref="U3:U4"/>
    <mergeCell ref="T3:T4"/>
    <mergeCell ref="G30:G31"/>
    <mergeCell ref="R30:R31"/>
    <mergeCell ref="G29:R29"/>
    <mergeCell ref="S3:S4"/>
    <mergeCell ref="O30:O31"/>
    <mergeCell ref="P3:P4"/>
    <mergeCell ref="J30:J31"/>
    <mergeCell ref="K30:K31"/>
    <mergeCell ref="L30:L31"/>
    <mergeCell ref="M30:M31"/>
    <mergeCell ref="N30:N31"/>
    <mergeCell ref="B1:AA1"/>
    <mergeCell ref="AA2:AA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D2:D4"/>
    <mergeCell ref="W3:W4"/>
    <mergeCell ref="Q3:Q4"/>
    <mergeCell ref="S2:X2"/>
    <mergeCell ref="B49:AA49"/>
    <mergeCell ref="C2:C4"/>
    <mergeCell ref="B2:B4"/>
    <mergeCell ref="B13:AA13"/>
    <mergeCell ref="AA29:AA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H30:H31"/>
    <mergeCell ref="S30:S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zoomScale="85" zoomScaleNormal="85" zoomScaleSheetLayoutView="100" zoomScalePageLayoutView="70" workbookViewId="0">
      <pane xSplit="1" ySplit="3" topLeftCell="H4" activePane="bottomRight" state="frozen"/>
      <selection pane="topRight" activeCell="B1" sqref="B1"/>
      <selection pane="bottomLeft" activeCell="A3" sqref="A3"/>
      <selection pane="bottomRight" activeCell="AH24" sqref="AH24"/>
    </sheetView>
  </sheetViews>
  <sheetFormatPr defaultColWidth="9.140625" defaultRowHeight="12.75"/>
  <cols>
    <col min="1" max="1" width="50.42578125" style="224" customWidth="1"/>
    <col min="2" max="12" width="6" style="224" customWidth="1"/>
    <col min="13" max="21" width="5.42578125" style="224" customWidth="1"/>
    <col min="22" max="22" width="4" style="224" customWidth="1"/>
    <col min="23" max="34" width="7.140625" style="224" customWidth="1"/>
    <col min="35" max="35" width="3" style="224" customWidth="1"/>
    <col min="36" max="38" width="7.28515625" style="224" customWidth="1"/>
    <col min="39" max="16384" width="9.140625" style="224"/>
  </cols>
  <sheetData>
    <row r="1" spans="1:38">
      <c r="A1" s="299" t="s">
        <v>203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</row>
    <row r="2" spans="1:38" ht="12.75" customHeight="1">
      <c r="A2" s="4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</row>
    <row r="3" spans="1:38" ht="12.75" customHeight="1">
      <c r="A3" s="48"/>
      <c r="B3" s="309" t="s">
        <v>204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8"/>
      <c r="O3" s="308"/>
      <c r="P3" s="308"/>
      <c r="Q3" s="308"/>
      <c r="R3" s="308"/>
      <c r="S3" s="3"/>
      <c r="T3" s="277"/>
      <c r="U3" s="284"/>
      <c r="V3" s="3"/>
      <c r="W3" s="308" t="s">
        <v>205</v>
      </c>
      <c r="X3" s="308"/>
      <c r="Y3" s="308"/>
      <c r="Z3" s="308"/>
      <c r="AA3" s="308"/>
      <c r="AB3" s="308"/>
      <c r="AC3" s="308"/>
      <c r="AD3" s="308"/>
      <c r="AE3" s="308"/>
      <c r="AF3" s="3"/>
      <c r="AG3" s="277"/>
      <c r="AH3" s="284"/>
      <c r="AI3" s="3"/>
      <c r="AJ3" s="308" t="s">
        <v>206</v>
      </c>
      <c r="AK3" s="308"/>
      <c r="AL3" s="308"/>
    </row>
    <row r="4" spans="1:38" ht="12.75" customHeight="1">
      <c r="A4" s="303" t="s">
        <v>14</v>
      </c>
      <c r="B4" s="305">
        <v>2018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7"/>
      <c r="N4" s="310">
        <v>2019</v>
      </c>
      <c r="O4" s="309"/>
      <c r="P4" s="309"/>
      <c r="Q4" s="309"/>
      <c r="R4" s="309"/>
      <c r="S4" s="309"/>
      <c r="T4" s="309"/>
      <c r="U4" s="313"/>
      <c r="V4" s="225"/>
      <c r="W4" s="305">
        <v>2018</v>
      </c>
      <c r="X4" s="306"/>
      <c r="Y4" s="306"/>
      <c r="Z4" s="307"/>
      <c r="AA4" s="310">
        <v>2019</v>
      </c>
      <c r="AB4" s="309"/>
      <c r="AC4" s="309"/>
      <c r="AD4" s="309"/>
      <c r="AE4" s="309"/>
      <c r="AF4" s="309"/>
      <c r="AG4" s="309"/>
      <c r="AH4" s="313"/>
      <c r="AI4" s="225"/>
      <c r="AJ4" s="305">
        <v>2016</v>
      </c>
      <c r="AK4" s="311">
        <v>2017</v>
      </c>
      <c r="AL4" s="307">
        <v>2018</v>
      </c>
    </row>
    <row r="5" spans="1:38">
      <c r="A5" s="304"/>
      <c r="B5" s="251" t="s">
        <v>207</v>
      </c>
      <c r="C5" s="252" t="s">
        <v>208</v>
      </c>
      <c r="D5" s="252" t="s">
        <v>209</v>
      </c>
      <c r="E5" s="252" t="s">
        <v>210</v>
      </c>
      <c r="F5" s="252" t="s">
        <v>211</v>
      </c>
      <c r="G5" s="252" t="s">
        <v>212</v>
      </c>
      <c r="H5" s="252" t="s">
        <v>213</v>
      </c>
      <c r="I5" s="252" t="s">
        <v>214</v>
      </c>
      <c r="J5" s="252" t="s">
        <v>215</v>
      </c>
      <c r="K5" s="252" t="s">
        <v>216</v>
      </c>
      <c r="L5" s="252" t="s">
        <v>217</v>
      </c>
      <c r="M5" s="253">
        <v>12</v>
      </c>
      <c r="N5" s="251" t="s">
        <v>207</v>
      </c>
      <c r="O5" s="252" t="s">
        <v>208</v>
      </c>
      <c r="P5" s="252" t="s">
        <v>209</v>
      </c>
      <c r="Q5" s="252" t="s">
        <v>210</v>
      </c>
      <c r="R5" s="252" t="s">
        <v>211</v>
      </c>
      <c r="S5" s="252" t="s">
        <v>212</v>
      </c>
      <c r="T5" s="252" t="s">
        <v>213</v>
      </c>
      <c r="U5" s="253" t="s">
        <v>214</v>
      </c>
      <c r="V5" s="225"/>
      <c r="W5" s="251" t="s">
        <v>218</v>
      </c>
      <c r="X5" s="252" t="s">
        <v>219</v>
      </c>
      <c r="Y5" s="252" t="s">
        <v>220</v>
      </c>
      <c r="Z5" s="274" t="s">
        <v>221</v>
      </c>
      <c r="AA5" s="251" t="s">
        <v>207</v>
      </c>
      <c r="AB5" s="252" t="s">
        <v>222</v>
      </c>
      <c r="AC5" s="252" t="s">
        <v>218</v>
      </c>
      <c r="AD5" s="252" t="s">
        <v>223</v>
      </c>
      <c r="AE5" s="252" t="s">
        <v>224</v>
      </c>
      <c r="AF5" s="252" t="s">
        <v>219</v>
      </c>
      <c r="AG5" s="252" t="s">
        <v>250</v>
      </c>
      <c r="AH5" s="253" t="s">
        <v>254</v>
      </c>
      <c r="AI5" s="225"/>
      <c r="AJ5" s="310"/>
      <c r="AK5" s="312"/>
      <c r="AL5" s="313"/>
    </row>
    <row r="6" spans="1:38" s="226" customFormat="1" ht="13.5">
      <c r="A6" s="19" t="s">
        <v>225</v>
      </c>
      <c r="B6" s="238">
        <v>4.4411284197335288</v>
      </c>
      <c r="C6" s="239">
        <v>3.1071679113155186</v>
      </c>
      <c r="D6" s="239">
        <v>1.5844769245907386</v>
      </c>
      <c r="E6" s="239">
        <v>5.6105532751223866</v>
      </c>
      <c r="F6" s="239">
        <v>1.3425545613692802</v>
      </c>
      <c r="G6" s="239">
        <v>7.2171255623313808</v>
      </c>
      <c r="H6" s="239">
        <v>-0.74847062531870701</v>
      </c>
      <c r="I6" s="239">
        <v>3.1169201488665168</v>
      </c>
      <c r="J6" s="239">
        <v>4.3518981139991242</v>
      </c>
      <c r="K6" s="239">
        <v>12.596303456064293</v>
      </c>
      <c r="L6" s="239">
        <v>0.261287490053279</v>
      </c>
      <c r="M6" s="240">
        <v>0.2</v>
      </c>
      <c r="N6" s="238">
        <v>-1.2</v>
      </c>
      <c r="O6" s="239">
        <v>-0.4</v>
      </c>
      <c r="P6" s="239">
        <v>1.790736398593431</v>
      </c>
      <c r="Q6" s="239">
        <v>4.3883590560727397</v>
      </c>
      <c r="R6" s="239">
        <v>2.7</v>
      </c>
      <c r="S6" s="239">
        <v>1.9</v>
      </c>
      <c r="T6" s="239">
        <v>5.9</v>
      </c>
      <c r="U6" s="287">
        <v>1</v>
      </c>
      <c r="V6" s="225"/>
      <c r="W6" s="259">
        <v>3.1</v>
      </c>
      <c r="X6" s="260">
        <v>4.0999999999999996</v>
      </c>
      <c r="Y6" s="260">
        <v>3.6</v>
      </c>
      <c r="Z6" s="261">
        <v>3.8</v>
      </c>
      <c r="AA6" s="260">
        <v>-1.2</v>
      </c>
      <c r="AB6" s="260">
        <v>-0.6</v>
      </c>
      <c r="AC6" s="260">
        <v>0.4</v>
      </c>
      <c r="AD6" s="260">
        <v>1.4</v>
      </c>
      <c r="AE6" s="260">
        <v>1.9</v>
      </c>
      <c r="AF6" s="260">
        <v>2</v>
      </c>
      <c r="AG6" s="260">
        <v>3</v>
      </c>
      <c r="AH6" s="261">
        <v>2.5</v>
      </c>
      <c r="AI6" s="225"/>
      <c r="AJ6" s="259">
        <v>4.8</v>
      </c>
      <c r="AK6" s="260">
        <v>2.2000000000000002</v>
      </c>
      <c r="AL6" s="261">
        <v>3.8</v>
      </c>
    </row>
    <row r="7" spans="1:38">
      <c r="A7" s="227" t="s">
        <v>226</v>
      </c>
      <c r="B7" s="241">
        <v>1.1000000000000001</v>
      </c>
      <c r="C7" s="242">
        <v>-1.7999999999999972</v>
      </c>
      <c r="D7" s="242">
        <v>-1</v>
      </c>
      <c r="E7" s="242">
        <v>-0.6</v>
      </c>
      <c r="F7" s="242">
        <v>2.6</v>
      </c>
      <c r="G7" s="242">
        <v>36.4</v>
      </c>
      <c r="H7" s="242">
        <v>-11.200000000000003</v>
      </c>
      <c r="I7" s="242">
        <v>9</v>
      </c>
      <c r="J7" s="242">
        <v>11.4</v>
      </c>
      <c r="K7" s="242">
        <v>28.5</v>
      </c>
      <c r="L7" s="242">
        <v>-7.6</v>
      </c>
      <c r="M7" s="243">
        <v>7.3</v>
      </c>
      <c r="N7" s="241">
        <v>3</v>
      </c>
      <c r="O7" s="242">
        <v>3.6</v>
      </c>
      <c r="P7" s="242">
        <v>3.5</v>
      </c>
      <c r="Q7" s="242">
        <v>-0.2</v>
      </c>
      <c r="R7" s="242">
        <v>0.8</v>
      </c>
      <c r="S7" s="242">
        <v>12.2</v>
      </c>
      <c r="T7" s="242">
        <v>18.3</v>
      </c>
      <c r="U7" s="240">
        <v>-11.8</v>
      </c>
      <c r="V7" s="225"/>
      <c r="W7" s="262">
        <v>-0.5</v>
      </c>
      <c r="X7" s="263">
        <v>11.4</v>
      </c>
      <c r="Y7" s="263">
        <v>4.9000000000000004</v>
      </c>
      <c r="Z7" s="264">
        <v>8.1</v>
      </c>
      <c r="AA7" s="263">
        <v>3</v>
      </c>
      <c r="AB7" s="263">
        <v>3.2</v>
      </c>
      <c r="AC7" s="263">
        <v>3.4</v>
      </c>
      <c r="AD7" s="263">
        <v>2.2999999999999998</v>
      </c>
      <c r="AE7" s="263">
        <v>2</v>
      </c>
      <c r="AF7" s="263">
        <v>5.8</v>
      </c>
      <c r="AG7" s="263">
        <v>12</v>
      </c>
      <c r="AH7" s="264">
        <v>4.4000000000000004</v>
      </c>
      <c r="AI7" s="225"/>
      <c r="AJ7" s="262">
        <v>6.2999999999999972</v>
      </c>
      <c r="AK7" s="265">
        <v>-2.2000000000000002</v>
      </c>
      <c r="AL7" s="264">
        <v>8.1</v>
      </c>
    </row>
    <row r="8" spans="1:38">
      <c r="A8" s="229" t="s">
        <v>227</v>
      </c>
      <c r="B8" s="241" t="s">
        <v>228</v>
      </c>
      <c r="C8" s="242" t="s">
        <v>228</v>
      </c>
      <c r="D8" s="242" t="s">
        <v>228</v>
      </c>
      <c r="E8" s="242" t="s">
        <v>228</v>
      </c>
      <c r="F8" s="242" t="s">
        <v>228</v>
      </c>
      <c r="G8" s="242">
        <v>81.900000000000006</v>
      </c>
      <c r="H8" s="242" t="s">
        <v>228</v>
      </c>
      <c r="I8" s="242" t="s">
        <v>228</v>
      </c>
      <c r="J8" s="242" t="s">
        <v>228</v>
      </c>
      <c r="K8" s="242" t="s">
        <v>228</v>
      </c>
      <c r="L8" s="242" t="s">
        <v>228</v>
      </c>
      <c r="M8" s="243" t="s">
        <v>228</v>
      </c>
      <c r="N8" s="241" t="s">
        <v>228</v>
      </c>
      <c r="O8" s="242" t="s">
        <v>228</v>
      </c>
      <c r="P8" s="242" t="s">
        <v>229</v>
      </c>
      <c r="Q8" s="242" t="s">
        <v>229</v>
      </c>
      <c r="R8" s="242" t="s">
        <v>229</v>
      </c>
      <c r="S8" s="242">
        <v>19.100000000000001</v>
      </c>
      <c r="T8" s="242" t="s">
        <v>229</v>
      </c>
      <c r="U8" s="243" t="s">
        <v>229</v>
      </c>
      <c r="V8" s="225"/>
      <c r="W8" s="254" t="s">
        <v>228</v>
      </c>
      <c r="X8" s="255">
        <v>81.900000000000006</v>
      </c>
      <c r="Y8" s="255">
        <v>6.9</v>
      </c>
      <c r="Z8" s="256">
        <v>10.7</v>
      </c>
      <c r="AA8" s="255" t="s">
        <v>228</v>
      </c>
      <c r="AB8" s="255" t="s">
        <v>228</v>
      </c>
      <c r="AC8" s="255" t="s">
        <v>228</v>
      </c>
      <c r="AD8" s="255" t="s">
        <v>229</v>
      </c>
      <c r="AE8" s="255" t="s">
        <v>229</v>
      </c>
      <c r="AF8" s="255">
        <v>19.100000000000001</v>
      </c>
      <c r="AG8" s="255">
        <v>20.399999999999999</v>
      </c>
      <c r="AH8" s="256">
        <v>6</v>
      </c>
      <c r="AI8" s="225"/>
      <c r="AJ8" s="262">
        <v>9.9</v>
      </c>
      <c r="AK8" s="265">
        <v>-3</v>
      </c>
      <c r="AL8" s="256">
        <v>10.7</v>
      </c>
    </row>
    <row r="9" spans="1:38">
      <c r="A9" s="229" t="s">
        <v>230</v>
      </c>
      <c r="B9" s="241">
        <v>1.1000000000000001</v>
      </c>
      <c r="C9" s="242">
        <v>-1.7999999999999972</v>
      </c>
      <c r="D9" s="242">
        <v>-1</v>
      </c>
      <c r="E9" s="242">
        <v>-0.6</v>
      </c>
      <c r="F9" s="242">
        <v>2.6</v>
      </c>
      <c r="G9" s="242" t="s">
        <v>228</v>
      </c>
      <c r="H9" s="242" t="s">
        <v>228</v>
      </c>
      <c r="I9" s="242" t="s">
        <v>228</v>
      </c>
      <c r="J9" s="242" t="s">
        <v>228</v>
      </c>
      <c r="K9" s="242" t="s">
        <v>228</v>
      </c>
      <c r="L9" s="242" t="s">
        <v>228</v>
      </c>
      <c r="M9" s="243" t="s">
        <v>228</v>
      </c>
      <c r="N9" s="241">
        <v>3</v>
      </c>
      <c r="O9" s="242">
        <v>3.6</v>
      </c>
      <c r="P9" s="242">
        <v>3.5</v>
      </c>
      <c r="Q9" s="242">
        <v>-0.2</v>
      </c>
      <c r="R9" s="242">
        <v>0.8</v>
      </c>
      <c r="S9" s="242" t="s">
        <v>229</v>
      </c>
      <c r="T9" s="242" t="s">
        <v>229</v>
      </c>
      <c r="U9" s="243" t="s">
        <v>229</v>
      </c>
      <c r="V9" s="225"/>
      <c r="W9" s="262">
        <v>-0.5</v>
      </c>
      <c r="X9" s="263">
        <v>0.1</v>
      </c>
      <c r="Y9" s="263">
        <v>-0.1</v>
      </c>
      <c r="Z9" s="264">
        <v>0.3</v>
      </c>
      <c r="AA9" s="263">
        <v>3</v>
      </c>
      <c r="AB9" s="263">
        <v>3.2</v>
      </c>
      <c r="AC9" s="263">
        <v>3.4</v>
      </c>
      <c r="AD9" s="263">
        <v>2.2999999999999998</v>
      </c>
      <c r="AE9" s="263">
        <v>2</v>
      </c>
      <c r="AF9" s="263">
        <v>1.9</v>
      </c>
      <c r="AG9" s="263">
        <v>2.2000000000000002</v>
      </c>
      <c r="AH9" s="264">
        <v>1.7</v>
      </c>
      <c r="AI9" s="225"/>
      <c r="AJ9" s="262">
        <v>-2</v>
      </c>
      <c r="AK9" s="265">
        <v>0.1</v>
      </c>
      <c r="AL9" s="264">
        <v>0.3</v>
      </c>
    </row>
    <row r="10" spans="1:38">
      <c r="A10" s="227" t="s">
        <v>231</v>
      </c>
      <c r="B10" s="241">
        <v>5</v>
      </c>
      <c r="C10" s="242">
        <v>2.2999999999999972</v>
      </c>
      <c r="D10" s="242">
        <v>3</v>
      </c>
      <c r="E10" s="242">
        <v>2.7000000000000028</v>
      </c>
      <c r="F10" s="242">
        <v>9</v>
      </c>
      <c r="G10" s="242">
        <v>15</v>
      </c>
      <c r="H10" s="242">
        <v>16.700000000000003</v>
      </c>
      <c r="I10" s="244">
        <v>5.9</v>
      </c>
      <c r="J10" s="242">
        <v>7.4</v>
      </c>
      <c r="K10" s="242">
        <v>12.299999999999997</v>
      </c>
      <c r="L10" s="242">
        <v>9.1</v>
      </c>
      <c r="M10" s="243">
        <v>7.1</v>
      </c>
      <c r="N10" s="241">
        <v>6.2</v>
      </c>
      <c r="O10" s="242">
        <v>19.5</v>
      </c>
      <c r="P10" s="242">
        <v>28.9</v>
      </c>
      <c r="Q10" s="242">
        <v>30.2</v>
      </c>
      <c r="R10" s="242">
        <v>16.2</v>
      </c>
      <c r="S10" s="242">
        <v>0.2</v>
      </c>
      <c r="T10" s="242">
        <v>15.2</v>
      </c>
      <c r="U10" s="243">
        <v>8.9</v>
      </c>
      <c r="V10" s="225"/>
      <c r="W10" s="262">
        <v>3.3</v>
      </c>
      <c r="X10" s="265">
        <v>7</v>
      </c>
      <c r="Y10" s="265">
        <v>8.1999999999999993</v>
      </c>
      <c r="Z10" s="266">
        <v>8.5</v>
      </c>
      <c r="AA10" s="265">
        <v>6.2</v>
      </c>
      <c r="AB10" s="265">
        <v>16.8</v>
      </c>
      <c r="AC10" s="265">
        <v>24.3</v>
      </c>
      <c r="AD10" s="265">
        <v>28.1</v>
      </c>
      <c r="AE10" s="265">
        <v>26.3</v>
      </c>
      <c r="AF10" s="265">
        <v>21.2</v>
      </c>
      <c r="AG10" s="265">
        <v>21.8</v>
      </c>
      <c r="AH10" s="266">
        <v>20.8</v>
      </c>
      <c r="AI10" s="225"/>
      <c r="AJ10" s="262">
        <v>17.400000000000006</v>
      </c>
      <c r="AK10" s="265">
        <v>26.299999999999997</v>
      </c>
      <c r="AL10" s="256">
        <v>8.5</v>
      </c>
    </row>
    <row r="11" spans="1:38">
      <c r="A11" s="229" t="s">
        <v>232</v>
      </c>
      <c r="B11" s="241">
        <v>-0.2</v>
      </c>
      <c r="C11" s="242">
        <v>4.4000000000000004</v>
      </c>
      <c r="D11" s="242">
        <v>-2</v>
      </c>
      <c r="E11" s="242">
        <v>2.7000000000000028</v>
      </c>
      <c r="F11" s="242">
        <v>11.900000000000006</v>
      </c>
      <c r="G11" s="242">
        <v>-3.4</v>
      </c>
      <c r="H11" s="242">
        <v>3</v>
      </c>
      <c r="I11" s="244">
        <v>-2.1</v>
      </c>
      <c r="J11" s="242">
        <v>0.6</v>
      </c>
      <c r="K11" s="242">
        <v>13.200000000000003</v>
      </c>
      <c r="L11" s="242">
        <v>-2.2999999999999972</v>
      </c>
      <c r="M11" s="243">
        <v>-8</v>
      </c>
      <c r="N11" s="241">
        <v>-17.8</v>
      </c>
      <c r="O11" s="242">
        <v>-10</v>
      </c>
      <c r="P11" s="242">
        <v>-14.9</v>
      </c>
      <c r="Q11" s="242">
        <v>-3.1</v>
      </c>
      <c r="R11" s="242">
        <v>-13.4</v>
      </c>
      <c r="S11" s="242">
        <v>-7.5</v>
      </c>
      <c r="T11" s="242">
        <v>11.8</v>
      </c>
      <c r="U11" s="243">
        <v>-11.5</v>
      </c>
      <c r="V11" s="225"/>
      <c r="W11" s="267">
        <v>0.4</v>
      </c>
      <c r="X11" s="255">
        <v>2</v>
      </c>
      <c r="Y11" s="255">
        <v>1.4</v>
      </c>
      <c r="Z11" s="256">
        <v>0.9</v>
      </c>
      <c r="AA11" s="255">
        <v>-17.8</v>
      </c>
      <c r="AB11" s="255">
        <v>-9.8000000000000007</v>
      </c>
      <c r="AC11" s="255">
        <v>-8.1999999999999993</v>
      </c>
      <c r="AD11" s="255">
        <v>-3.4</v>
      </c>
      <c r="AE11" s="255">
        <v>-2.7</v>
      </c>
      <c r="AF11" s="255">
        <v>-1.9</v>
      </c>
      <c r="AG11" s="255">
        <v>2.2999999999999998</v>
      </c>
      <c r="AH11" s="256">
        <v>2.1</v>
      </c>
      <c r="AI11" s="225"/>
      <c r="AJ11" s="262">
        <v>17.799999999999997</v>
      </c>
      <c r="AK11" s="265">
        <v>16.299999999999997</v>
      </c>
      <c r="AL11" s="256">
        <v>0.9</v>
      </c>
    </row>
    <row r="12" spans="1:38">
      <c r="A12" s="227" t="s">
        <v>233</v>
      </c>
      <c r="B12" s="241">
        <v>7.5</v>
      </c>
      <c r="C12" s="242">
        <v>5.6</v>
      </c>
      <c r="D12" s="242">
        <v>7.6</v>
      </c>
      <c r="E12" s="242">
        <v>7.6</v>
      </c>
      <c r="F12" s="242">
        <v>5.2</v>
      </c>
      <c r="G12" s="242">
        <v>6.3</v>
      </c>
      <c r="H12" s="242">
        <v>6.6</v>
      </c>
      <c r="I12" s="244">
        <v>7.5</v>
      </c>
      <c r="J12" s="242">
        <v>6.9</v>
      </c>
      <c r="K12" s="242">
        <v>5</v>
      </c>
      <c r="L12" s="242">
        <v>5.6</v>
      </c>
      <c r="M12" s="243">
        <v>4.9000000000000004</v>
      </c>
      <c r="N12" s="241">
        <v>6.3</v>
      </c>
      <c r="O12" s="242">
        <v>7.2</v>
      </c>
      <c r="P12" s="242">
        <v>8.9</v>
      </c>
      <c r="Q12" s="242">
        <v>9.1</v>
      </c>
      <c r="R12" s="242">
        <v>8.1999999999999993</v>
      </c>
      <c r="S12" s="242">
        <v>13.6</v>
      </c>
      <c r="T12" s="242">
        <v>9</v>
      </c>
      <c r="U12" s="243">
        <v>6.7</v>
      </c>
      <c r="V12" s="225"/>
      <c r="W12" s="262">
        <v>6.2</v>
      </c>
      <c r="X12" s="263">
        <v>5.0999999999999996</v>
      </c>
      <c r="Y12" s="263">
        <v>6.5</v>
      </c>
      <c r="Z12" s="264">
        <v>6.2</v>
      </c>
      <c r="AA12" s="263">
        <v>6.3</v>
      </c>
      <c r="AB12" s="263">
        <v>6.8</v>
      </c>
      <c r="AC12" s="263">
        <v>7.4</v>
      </c>
      <c r="AD12" s="263">
        <v>7.9</v>
      </c>
      <c r="AE12" s="263">
        <v>9.6</v>
      </c>
      <c r="AF12" s="263">
        <v>10.3</v>
      </c>
      <c r="AG12" s="263">
        <v>10.1</v>
      </c>
      <c r="AH12" s="264">
        <v>9.9</v>
      </c>
      <c r="AI12" s="225"/>
      <c r="AJ12" s="262">
        <v>4.2999999999999972</v>
      </c>
      <c r="AK12" s="265">
        <v>6.5</v>
      </c>
      <c r="AL12" s="264">
        <v>6.2</v>
      </c>
    </row>
    <row r="13" spans="1:38">
      <c r="A13" s="227" t="s">
        <v>234</v>
      </c>
      <c r="B13" s="241">
        <v>13</v>
      </c>
      <c r="C13" s="242">
        <v>9.1999999999999993</v>
      </c>
      <c r="D13" s="242">
        <v>5.6</v>
      </c>
      <c r="E13" s="242">
        <v>5.6</v>
      </c>
      <c r="F13" s="242">
        <v>-2.6</v>
      </c>
      <c r="G13" s="242">
        <v>3.8</v>
      </c>
      <c r="H13" s="242">
        <v>8.5</v>
      </c>
      <c r="I13" s="242">
        <v>2</v>
      </c>
      <c r="J13" s="242">
        <v>2.2000000000000002</v>
      </c>
      <c r="K13" s="242">
        <v>5.2</v>
      </c>
      <c r="L13" s="242">
        <v>4.3</v>
      </c>
      <c r="M13" s="243">
        <v>-5.9</v>
      </c>
      <c r="N13" s="241">
        <v>-4.8</v>
      </c>
      <c r="O13" s="242">
        <v>-6.5</v>
      </c>
      <c r="P13" s="242">
        <v>-5.2</v>
      </c>
      <c r="Q13" s="242">
        <v>-4.7</v>
      </c>
      <c r="R13" s="242">
        <v>-0.2</v>
      </c>
      <c r="S13" s="242">
        <v>-2.4</v>
      </c>
      <c r="T13" s="242">
        <v>-5.2</v>
      </c>
      <c r="U13" s="243">
        <v>17</v>
      </c>
      <c r="V13" s="225"/>
      <c r="W13" s="262">
        <v>5.4</v>
      </c>
      <c r="X13" s="263">
        <v>4.4000000000000004</v>
      </c>
      <c r="Y13" s="263">
        <v>4.0999999999999996</v>
      </c>
      <c r="Z13" s="264">
        <v>3.6</v>
      </c>
      <c r="AA13" s="263">
        <v>-4.8</v>
      </c>
      <c r="AB13" s="263">
        <v>-5.7</v>
      </c>
      <c r="AC13" s="263">
        <v>-5.5</v>
      </c>
      <c r="AD13" s="263">
        <v>-5.3</v>
      </c>
      <c r="AE13" s="263">
        <v>-4.0999999999999996</v>
      </c>
      <c r="AF13" s="263">
        <v>-3.8</v>
      </c>
      <c r="AG13" s="263">
        <v>-4</v>
      </c>
      <c r="AH13" s="264">
        <v>-0.8</v>
      </c>
      <c r="AI13" s="225"/>
      <c r="AJ13" s="262">
        <v>4.7000000000000028</v>
      </c>
      <c r="AK13" s="265">
        <v>2.7999999999999972</v>
      </c>
      <c r="AL13" s="264">
        <v>3.6</v>
      </c>
    </row>
    <row r="14" spans="1:38">
      <c r="A14" s="227" t="s">
        <v>235</v>
      </c>
      <c r="B14" s="241">
        <v>-9.6999999999999993</v>
      </c>
      <c r="C14" s="242">
        <v>-2.8</v>
      </c>
      <c r="D14" s="242">
        <v>1.8</v>
      </c>
      <c r="E14" s="242">
        <v>-0.1</v>
      </c>
      <c r="F14" s="242">
        <v>-4.0999999999999996</v>
      </c>
      <c r="G14" s="242">
        <v>-1</v>
      </c>
      <c r="H14" s="242">
        <v>4</v>
      </c>
      <c r="I14" s="242">
        <v>-6.4</v>
      </c>
      <c r="J14" s="242">
        <v>-3.9</v>
      </c>
      <c r="K14" s="242">
        <v>-2.6</v>
      </c>
      <c r="L14" s="242">
        <v>-7.3</v>
      </c>
      <c r="M14" s="243">
        <v>-6.9</v>
      </c>
      <c r="N14" s="241">
        <v>2.9</v>
      </c>
      <c r="O14" s="242">
        <v>2.9</v>
      </c>
      <c r="P14" s="242">
        <v>1</v>
      </c>
      <c r="Q14" s="242">
        <v>4.3</v>
      </c>
      <c r="R14" s="242">
        <v>7.2</v>
      </c>
      <c r="S14" s="242">
        <v>0.1</v>
      </c>
      <c r="T14" s="242">
        <v>-0.5</v>
      </c>
      <c r="U14" s="243">
        <v>-2.2000000000000002</v>
      </c>
      <c r="V14" s="225"/>
      <c r="W14" s="262">
        <v>-3.7</v>
      </c>
      <c r="X14" s="263">
        <v>-2.7</v>
      </c>
      <c r="Y14" s="263">
        <v>-2.6</v>
      </c>
      <c r="Z14" s="264">
        <v>-3.3</v>
      </c>
      <c r="AA14" s="263">
        <v>2.9</v>
      </c>
      <c r="AB14" s="263">
        <v>2.9</v>
      </c>
      <c r="AC14" s="263">
        <v>2.2000000000000002</v>
      </c>
      <c r="AD14" s="263">
        <v>2.8</v>
      </c>
      <c r="AE14" s="263">
        <v>3.7</v>
      </c>
      <c r="AF14" s="263">
        <v>3</v>
      </c>
      <c r="AG14" s="263">
        <v>2.6</v>
      </c>
      <c r="AH14" s="264">
        <v>2</v>
      </c>
      <c r="AI14" s="225"/>
      <c r="AJ14" s="262">
        <v>2.4</v>
      </c>
      <c r="AK14" s="265">
        <v>5.7999999999999972</v>
      </c>
      <c r="AL14" s="264">
        <v>-3.3</v>
      </c>
    </row>
    <row r="15" spans="1:38">
      <c r="A15" s="229" t="s">
        <v>236</v>
      </c>
      <c r="B15" s="241">
        <v>1.8</v>
      </c>
      <c r="C15" s="242">
        <v>1.3</v>
      </c>
      <c r="D15" s="242">
        <v>-3.1</v>
      </c>
      <c r="E15" s="242">
        <v>-1.7</v>
      </c>
      <c r="F15" s="242">
        <v>-4</v>
      </c>
      <c r="G15" s="242">
        <v>-3.2</v>
      </c>
      <c r="H15" s="242">
        <v>0</v>
      </c>
      <c r="I15" s="242">
        <v>-1.7</v>
      </c>
      <c r="J15" s="242">
        <v>-0.4</v>
      </c>
      <c r="K15" s="242">
        <v>-2.2000000000000002</v>
      </c>
      <c r="L15" s="242">
        <v>-5.2</v>
      </c>
      <c r="M15" s="243">
        <v>-7.1</v>
      </c>
      <c r="N15" s="241">
        <v>-4.5</v>
      </c>
      <c r="O15" s="242">
        <v>0</v>
      </c>
      <c r="P15" s="242">
        <v>3.8</v>
      </c>
      <c r="Q15" s="242">
        <v>5.6</v>
      </c>
      <c r="R15" s="242">
        <v>6.7</v>
      </c>
      <c r="S15" s="242">
        <v>1.6</v>
      </c>
      <c r="T15" s="242">
        <v>0.6</v>
      </c>
      <c r="U15" s="243">
        <v>-2.6</v>
      </c>
      <c r="V15" s="225"/>
      <c r="W15" s="262">
        <v>0.1</v>
      </c>
      <c r="X15" s="263">
        <v>-1.4</v>
      </c>
      <c r="Y15" s="263">
        <v>-1.2</v>
      </c>
      <c r="Z15" s="264">
        <v>-2.2000000000000002</v>
      </c>
      <c r="AA15" s="263">
        <v>-4.5</v>
      </c>
      <c r="AB15" s="263">
        <v>-2.2999999999999998</v>
      </c>
      <c r="AC15" s="263">
        <v>-0.2</v>
      </c>
      <c r="AD15" s="263">
        <v>1.3</v>
      </c>
      <c r="AE15" s="263">
        <v>2.4</v>
      </c>
      <c r="AF15" s="263">
        <v>2.2000000000000002</v>
      </c>
      <c r="AG15" s="263">
        <v>2</v>
      </c>
      <c r="AH15" s="264">
        <v>1.4</v>
      </c>
      <c r="AI15" s="225"/>
      <c r="AJ15" s="262">
        <v>-2.2999999999999998</v>
      </c>
      <c r="AK15" s="265">
        <v>3.4</v>
      </c>
      <c r="AL15" s="264">
        <v>-2.2000000000000002</v>
      </c>
    </row>
    <row r="16" spans="1:38">
      <c r="A16" s="227" t="s">
        <v>237</v>
      </c>
      <c r="B16" s="241">
        <v>3.2000000000000028</v>
      </c>
      <c r="C16" s="242">
        <v>3.2</v>
      </c>
      <c r="D16" s="242">
        <v>1.8</v>
      </c>
      <c r="E16" s="242">
        <v>5.5</v>
      </c>
      <c r="F16" s="242">
        <v>6.3</v>
      </c>
      <c r="G16" s="242">
        <v>7</v>
      </c>
      <c r="H16" s="242">
        <v>2.8</v>
      </c>
      <c r="I16" s="242">
        <v>3.6</v>
      </c>
      <c r="J16" s="242">
        <v>4</v>
      </c>
      <c r="K16" s="242">
        <v>4.3</v>
      </c>
      <c r="L16" s="242">
        <v>4</v>
      </c>
      <c r="M16" s="243">
        <v>-5.6</v>
      </c>
      <c r="N16" s="241">
        <v>3</v>
      </c>
      <c r="O16" s="242">
        <v>4.8</v>
      </c>
      <c r="P16" s="242">
        <v>3.7</v>
      </c>
      <c r="Q16" s="242">
        <v>10.4</v>
      </c>
      <c r="R16" s="242">
        <v>3.2</v>
      </c>
      <c r="S16" s="242">
        <v>0.6</v>
      </c>
      <c r="T16" s="242">
        <v>6.9</v>
      </c>
      <c r="U16" s="243">
        <v>5.2</v>
      </c>
      <c r="V16" s="225"/>
      <c r="W16" s="262">
        <v>2.6</v>
      </c>
      <c r="X16" s="263">
        <v>5.6</v>
      </c>
      <c r="Y16" s="263">
        <v>5.6</v>
      </c>
      <c r="Z16" s="264">
        <v>5.0999999999999996</v>
      </c>
      <c r="AA16" s="263">
        <v>3</v>
      </c>
      <c r="AB16" s="263">
        <v>3.9</v>
      </c>
      <c r="AC16" s="263">
        <v>3.8</v>
      </c>
      <c r="AD16" s="263">
        <v>5.0999999999999996</v>
      </c>
      <c r="AE16" s="263">
        <v>4.3</v>
      </c>
      <c r="AF16" s="263">
        <v>3.8</v>
      </c>
      <c r="AG16" s="263">
        <v>4.3</v>
      </c>
      <c r="AH16" s="264">
        <v>4.5</v>
      </c>
      <c r="AI16" s="225"/>
      <c r="AJ16" s="262">
        <v>5.4</v>
      </c>
      <c r="AK16" s="265">
        <v>7.4</v>
      </c>
      <c r="AL16" s="264">
        <v>5.0999999999999996</v>
      </c>
    </row>
    <row r="17" spans="1:38">
      <c r="A17" s="48"/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41"/>
      <c r="O17" s="242"/>
      <c r="P17" s="242"/>
      <c r="Q17" s="242"/>
      <c r="R17" s="242"/>
      <c r="S17" s="242"/>
      <c r="T17" s="242"/>
      <c r="U17" s="243"/>
      <c r="V17" s="225"/>
      <c r="W17" s="241"/>
      <c r="X17" s="257"/>
      <c r="Y17" s="257"/>
      <c r="Z17" s="258"/>
      <c r="AA17" s="257"/>
      <c r="AB17" s="257"/>
      <c r="AC17" s="257"/>
      <c r="AD17" s="257"/>
      <c r="AE17" s="257"/>
      <c r="AF17" s="257"/>
      <c r="AG17" s="257"/>
      <c r="AH17" s="258"/>
      <c r="AI17" s="225"/>
      <c r="AJ17" s="241"/>
      <c r="AK17" s="242"/>
      <c r="AL17" s="275"/>
    </row>
    <row r="18" spans="1:38" ht="12.75" customHeight="1">
      <c r="A18" s="19" t="s">
        <v>238</v>
      </c>
      <c r="B18" s="245">
        <v>4.2999999999999972</v>
      </c>
      <c r="C18" s="246">
        <v>2.7999999999999972</v>
      </c>
      <c r="D18" s="246">
        <v>1.7000000000000028</v>
      </c>
      <c r="E18" s="246">
        <v>3.6</v>
      </c>
      <c r="F18" s="246">
        <v>3.1</v>
      </c>
      <c r="G18" s="246">
        <v>2.9</v>
      </c>
      <c r="H18" s="246">
        <v>3.7000000000000028</v>
      </c>
      <c r="I18" s="246">
        <v>0.8</v>
      </c>
      <c r="J18" s="246">
        <v>-0.7</v>
      </c>
      <c r="K18" s="246">
        <v>2</v>
      </c>
      <c r="L18" s="246">
        <v>-0.4</v>
      </c>
      <c r="M18" s="247">
        <v>-2.7999999999999972</v>
      </c>
      <c r="N18" s="245">
        <v>-3.3</v>
      </c>
      <c r="O18" s="246">
        <v>-1.8</v>
      </c>
      <c r="P18" s="246">
        <v>2.1</v>
      </c>
      <c r="Q18" s="246">
        <v>5.2</v>
      </c>
      <c r="R18" s="246">
        <v>1.6</v>
      </c>
      <c r="S18" s="246">
        <v>-2.2999999999999998</v>
      </c>
      <c r="T18" s="246">
        <v>-0.2</v>
      </c>
      <c r="U18" s="243">
        <v>-1.7</v>
      </c>
      <c r="V18" s="225"/>
      <c r="W18" s="268">
        <v>2.9</v>
      </c>
      <c r="X18" s="269">
        <v>3</v>
      </c>
      <c r="Y18" s="269">
        <v>2.4</v>
      </c>
      <c r="Z18" s="270">
        <v>1.6</v>
      </c>
      <c r="AA18" s="269">
        <v>-3.3</v>
      </c>
      <c r="AB18" s="269">
        <v>-2.5</v>
      </c>
      <c r="AC18" s="269">
        <v>-0.9</v>
      </c>
      <c r="AD18" s="269">
        <v>0.6</v>
      </c>
      <c r="AE18" s="269">
        <v>0.9</v>
      </c>
      <c r="AF18" s="269">
        <v>0.5</v>
      </c>
      <c r="AG18" s="269">
        <v>0.4</v>
      </c>
      <c r="AH18" s="270">
        <v>0.1</v>
      </c>
      <c r="AI18" s="225"/>
      <c r="AJ18" s="268">
        <v>2.8</v>
      </c>
      <c r="AK18" s="269">
        <v>0.4</v>
      </c>
      <c r="AL18" s="270">
        <v>1.6</v>
      </c>
    </row>
    <row r="19" spans="1:38">
      <c r="A19" s="231" t="s">
        <v>8</v>
      </c>
      <c r="B19" s="241">
        <v>0.6</v>
      </c>
      <c r="C19" s="242">
        <v>2.2999999999999972</v>
      </c>
      <c r="D19" s="242">
        <v>3.2999999999999972</v>
      </c>
      <c r="E19" s="242">
        <v>5.6</v>
      </c>
      <c r="F19" s="242">
        <v>-1.9</v>
      </c>
      <c r="G19" s="242">
        <v>-0.6</v>
      </c>
      <c r="H19" s="242">
        <v>4.5</v>
      </c>
      <c r="I19" s="242">
        <v>2.2999999999999998</v>
      </c>
      <c r="J19" s="242">
        <v>0.7</v>
      </c>
      <c r="K19" s="242">
        <v>5.2</v>
      </c>
      <c r="L19" s="242">
        <v>1.1000000000000001</v>
      </c>
      <c r="M19" s="243">
        <v>1.8</v>
      </c>
      <c r="N19" s="241">
        <v>-1.6</v>
      </c>
      <c r="O19" s="242">
        <v>1.7</v>
      </c>
      <c r="P19" s="242">
        <v>1.8</v>
      </c>
      <c r="Q19" s="242">
        <v>2.7</v>
      </c>
      <c r="R19" s="242">
        <v>4.5999999999999996</v>
      </c>
      <c r="S19" s="242">
        <v>4.3</v>
      </c>
      <c r="T19" s="242">
        <v>0.1</v>
      </c>
      <c r="U19" s="247">
        <v>2.7</v>
      </c>
      <c r="V19" s="225"/>
      <c r="W19" s="262">
        <v>2.2999999999999972</v>
      </c>
      <c r="X19" s="255">
        <v>1.8</v>
      </c>
      <c r="Y19" s="255">
        <v>2.2000000000000002</v>
      </c>
      <c r="Z19" s="266">
        <v>2.4</v>
      </c>
      <c r="AA19" s="255">
        <v>-1.6</v>
      </c>
      <c r="AB19" s="255">
        <v>0</v>
      </c>
      <c r="AC19" s="255">
        <v>0.8</v>
      </c>
      <c r="AD19" s="255">
        <v>1.3</v>
      </c>
      <c r="AE19" s="255">
        <v>2.2999999999999998</v>
      </c>
      <c r="AF19" s="255">
        <v>3</v>
      </c>
      <c r="AG19" s="255">
        <v>2.6</v>
      </c>
      <c r="AH19" s="256">
        <v>2.6</v>
      </c>
      <c r="AI19" s="225"/>
      <c r="AJ19" s="262">
        <v>-0.2</v>
      </c>
      <c r="AK19" s="265">
        <v>-5.7000000000000028</v>
      </c>
      <c r="AL19" s="266">
        <v>2.4</v>
      </c>
    </row>
    <row r="20" spans="1:38">
      <c r="A20" s="232" t="s">
        <v>9</v>
      </c>
      <c r="B20" s="241">
        <v>-20.100000000000001</v>
      </c>
      <c r="C20" s="242">
        <v>-2.2000000000000028</v>
      </c>
      <c r="D20" s="242">
        <v>15.299999999999997</v>
      </c>
      <c r="E20" s="242">
        <v>13.2</v>
      </c>
      <c r="F20" s="242">
        <v>0.4</v>
      </c>
      <c r="G20" s="242">
        <v>0.4</v>
      </c>
      <c r="H20" s="242">
        <v>-1.7999999999999972</v>
      </c>
      <c r="I20" s="242">
        <v>7.2</v>
      </c>
      <c r="J20" s="242">
        <v>13.200000000000003</v>
      </c>
      <c r="K20" s="242">
        <v>14.2</v>
      </c>
      <c r="L20" s="242">
        <v>-1.1000000000000001</v>
      </c>
      <c r="M20" s="243">
        <v>11.4</v>
      </c>
      <c r="N20" s="241">
        <v>16.2</v>
      </c>
      <c r="O20" s="242">
        <v>9</v>
      </c>
      <c r="P20" s="242">
        <v>-3.8</v>
      </c>
      <c r="Q20" s="242">
        <v>-8.4</v>
      </c>
      <c r="R20" s="242">
        <v>6.8</v>
      </c>
      <c r="S20" s="242">
        <v>9.4</v>
      </c>
      <c r="T20" s="242">
        <v>6.8</v>
      </c>
      <c r="U20" s="243">
        <v>-5.5</v>
      </c>
      <c r="V20" s="225"/>
      <c r="W20" s="262">
        <v>-2.4</v>
      </c>
      <c r="X20" s="255">
        <v>0.9</v>
      </c>
      <c r="Y20" s="255">
        <v>2.6</v>
      </c>
      <c r="Z20" s="256">
        <v>4</v>
      </c>
      <c r="AA20" s="255">
        <v>16.2</v>
      </c>
      <c r="AB20" s="255">
        <v>12.6</v>
      </c>
      <c r="AC20" s="255">
        <v>7.2</v>
      </c>
      <c r="AD20" s="255">
        <v>3.3</v>
      </c>
      <c r="AE20" s="255">
        <v>4</v>
      </c>
      <c r="AF20" s="255">
        <v>4.8</v>
      </c>
      <c r="AG20" s="255">
        <v>5.0999999999999996</v>
      </c>
      <c r="AH20" s="256">
        <v>3.8</v>
      </c>
      <c r="AI20" s="225"/>
      <c r="AJ20" s="262">
        <v>4.7999999999999972</v>
      </c>
      <c r="AK20" s="265">
        <v>-16.299999999999997</v>
      </c>
      <c r="AL20" s="256">
        <v>4</v>
      </c>
    </row>
    <row r="21" spans="1:38">
      <c r="A21" s="232" t="s">
        <v>10</v>
      </c>
      <c r="B21" s="241">
        <v>1.5</v>
      </c>
      <c r="C21" s="242">
        <v>0.5</v>
      </c>
      <c r="D21" s="242">
        <v>-0.5</v>
      </c>
      <c r="E21" s="242">
        <v>-1.6</v>
      </c>
      <c r="F21" s="242">
        <v>-1.6</v>
      </c>
      <c r="G21" s="242">
        <v>-0.6</v>
      </c>
      <c r="H21" s="242">
        <v>5.7000000000000028</v>
      </c>
      <c r="I21" s="242">
        <v>7.3</v>
      </c>
      <c r="J21" s="242">
        <v>6.4</v>
      </c>
      <c r="K21" s="242">
        <v>7.5</v>
      </c>
      <c r="L21" s="242">
        <v>4</v>
      </c>
      <c r="M21" s="243">
        <v>5</v>
      </c>
      <c r="N21" s="241">
        <v>4.3</v>
      </c>
      <c r="O21" s="242">
        <v>5.6</v>
      </c>
      <c r="P21" s="242">
        <v>5.3</v>
      </c>
      <c r="Q21" s="242">
        <v>6.3</v>
      </c>
      <c r="R21" s="242">
        <v>6.1</v>
      </c>
      <c r="S21" s="242">
        <v>3</v>
      </c>
      <c r="T21" s="242">
        <v>-0.3</v>
      </c>
      <c r="U21" s="243">
        <v>-0.8</v>
      </c>
      <c r="V21" s="225"/>
      <c r="W21" s="262">
        <v>0.6</v>
      </c>
      <c r="X21" s="255">
        <v>-0.1</v>
      </c>
      <c r="Y21" s="255">
        <v>2.2000000000000002</v>
      </c>
      <c r="Z21" s="256">
        <v>3.1</v>
      </c>
      <c r="AA21" s="255">
        <v>4.3</v>
      </c>
      <c r="AB21" s="255">
        <v>4.9000000000000004</v>
      </c>
      <c r="AC21" s="255">
        <v>5.0999999999999996</v>
      </c>
      <c r="AD21" s="255">
        <v>5.4</v>
      </c>
      <c r="AE21" s="255">
        <v>5.5</v>
      </c>
      <c r="AF21" s="255">
        <v>5</v>
      </c>
      <c r="AG21" s="255">
        <v>4.3</v>
      </c>
      <c r="AH21" s="256">
        <v>3.6</v>
      </c>
      <c r="AI21" s="225"/>
      <c r="AJ21" s="262">
        <v>-2.6</v>
      </c>
      <c r="AK21" s="265">
        <v>0.2</v>
      </c>
      <c r="AL21" s="256">
        <v>3.1</v>
      </c>
    </row>
    <row r="22" spans="1:38">
      <c r="A22" s="232" t="s">
        <v>11</v>
      </c>
      <c r="B22" s="241">
        <v>6.8</v>
      </c>
      <c r="C22" s="242">
        <v>3.2999999999999972</v>
      </c>
      <c r="D22" s="242">
        <v>3.5</v>
      </c>
      <c r="E22" s="242">
        <v>9</v>
      </c>
      <c r="F22" s="242">
        <v>-3</v>
      </c>
      <c r="G22" s="242">
        <v>0.7</v>
      </c>
      <c r="H22" s="242">
        <v>8.1</v>
      </c>
      <c r="I22" s="242">
        <v>-0.4</v>
      </c>
      <c r="J22" s="242">
        <v>-3.2000000000000028</v>
      </c>
      <c r="K22" s="242">
        <v>2.5</v>
      </c>
      <c r="L22" s="242">
        <v>0.4</v>
      </c>
      <c r="M22" s="243">
        <v>0</v>
      </c>
      <c r="N22" s="241">
        <v>-7.1</v>
      </c>
      <c r="O22" s="242">
        <v>0.2</v>
      </c>
      <c r="P22" s="242">
        <v>1.6</v>
      </c>
      <c r="Q22" s="242">
        <v>4.5999999999999996</v>
      </c>
      <c r="R22" s="242">
        <v>5.5</v>
      </c>
      <c r="S22" s="242">
        <v>5.0999999999999996</v>
      </c>
      <c r="T22" s="242">
        <v>-1.2</v>
      </c>
      <c r="U22" s="243">
        <v>9.1999999999999993</v>
      </c>
      <c r="V22" s="225"/>
      <c r="W22" s="262">
        <v>4.5999999999999996</v>
      </c>
      <c r="X22" s="255">
        <v>3.6</v>
      </c>
      <c r="Y22" s="255">
        <v>3</v>
      </c>
      <c r="Z22" s="256">
        <v>2.5</v>
      </c>
      <c r="AA22" s="255">
        <v>-7.1</v>
      </c>
      <c r="AB22" s="255">
        <v>-3.7</v>
      </c>
      <c r="AC22" s="255">
        <v>-2</v>
      </c>
      <c r="AD22" s="255">
        <v>-0.4</v>
      </c>
      <c r="AE22" s="255">
        <v>1.4</v>
      </c>
      <c r="AF22" s="255">
        <v>2.7</v>
      </c>
      <c r="AG22" s="255">
        <v>2.2000000000000002</v>
      </c>
      <c r="AH22" s="256">
        <v>3</v>
      </c>
      <c r="AI22" s="225"/>
      <c r="AJ22" s="262">
        <v>-2.1</v>
      </c>
      <c r="AK22" s="265">
        <v>-6.2999999999999972</v>
      </c>
      <c r="AL22" s="256">
        <v>2.5</v>
      </c>
    </row>
    <row r="23" spans="1:38">
      <c r="A23" s="231" t="s">
        <v>12</v>
      </c>
      <c r="B23" s="241">
        <v>10.7</v>
      </c>
      <c r="C23" s="242">
        <v>3.4</v>
      </c>
      <c r="D23" s="242">
        <v>-4.5999999999999996</v>
      </c>
      <c r="E23" s="242">
        <v>0.8</v>
      </c>
      <c r="F23" s="242">
        <v>3.2</v>
      </c>
      <c r="G23" s="242">
        <v>2.8</v>
      </c>
      <c r="H23" s="242">
        <v>2.2999999999999972</v>
      </c>
      <c r="I23" s="242">
        <v>-0.5</v>
      </c>
      <c r="J23" s="242">
        <v>-1.6</v>
      </c>
      <c r="K23" s="242">
        <v>1</v>
      </c>
      <c r="L23" s="242">
        <v>-2.5</v>
      </c>
      <c r="M23" s="243">
        <v>-8.6</v>
      </c>
      <c r="N23" s="241">
        <v>-5.5</v>
      </c>
      <c r="O23" s="242">
        <v>-2.5</v>
      </c>
      <c r="P23" s="242">
        <v>5</v>
      </c>
      <c r="Q23" s="242">
        <v>7.4</v>
      </c>
      <c r="R23" s="242">
        <v>0.7</v>
      </c>
      <c r="S23" s="242">
        <v>-6.1</v>
      </c>
      <c r="T23" s="242">
        <v>0.3</v>
      </c>
      <c r="U23" s="243">
        <v>-4.0999999999999996</v>
      </c>
      <c r="V23" s="225"/>
      <c r="W23" s="262">
        <v>3.4</v>
      </c>
      <c r="X23" s="255">
        <v>3.3</v>
      </c>
      <c r="Y23" s="255">
        <v>2.5</v>
      </c>
      <c r="Z23" s="266">
        <v>1.1000000000000001</v>
      </c>
      <c r="AA23" s="255">
        <v>-5.5</v>
      </c>
      <c r="AB23" s="255">
        <v>-3.9</v>
      </c>
      <c r="AC23" s="255">
        <v>-0.8</v>
      </c>
      <c r="AD23" s="255">
        <v>1.2</v>
      </c>
      <c r="AE23" s="255">
        <v>1.1000000000000001</v>
      </c>
      <c r="AF23" s="255">
        <v>-0.1</v>
      </c>
      <c r="AG23" s="255">
        <v>0</v>
      </c>
      <c r="AH23" s="256">
        <v>-0.6</v>
      </c>
      <c r="AI23" s="225"/>
      <c r="AJ23" s="262">
        <v>4.2999999999999972</v>
      </c>
      <c r="AK23" s="265">
        <v>4.7999999999999972</v>
      </c>
      <c r="AL23" s="266">
        <v>1.1000000000000001</v>
      </c>
    </row>
    <row r="24" spans="1:38">
      <c r="A24" s="233" t="s">
        <v>35</v>
      </c>
      <c r="B24" s="241">
        <v>3.3</v>
      </c>
      <c r="C24" s="242">
        <v>-4.5999999999999996</v>
      </c>
      <c r="D24" s="242">
        <v>-8</v>
      </c>
      <c r="E24" s="242">
        <v>-4.0999999999999996</v>
      </c>
      <c r="F24" s="242">
        <v>0.5</v>
      </c>
      <c r="G24" s="242">
        <v>0.7</v>
      </c>
      <c r="H24" s="242">
        <v>-1.9</v>
      </c>
      <c r="I24" s="242">
        <v>-1</v>
      </c>
      <c r="J24" s="242">
        <v>0.3</v>
      </c>
      <c r="K24" s="242">
        <v>-0.3</v>
      </c>
      <c r="L24" s="242">
        <v>-0.8</v>
      </c>
      <c r="M24" s="243">
        <v>-5.5</v>
      </c>
      <c r="N24" s="241">
        <v>-1.9</v>
      </c>
      <c r="O24" s="242">
        <v>0.6</v>
      </c>
      <c r="P24" s="242">
        <v>7.3</v>
      </c>
      <c r="Q24" s="242">
        <v>6.6</v>
      </c>
      <c r="R24" s="242">
        <v>3.7</v>
      </c>
      <c r="S24" s="242">
        <v>-0.7</v>
      </c>
      <c r="T24" s="242">
        <v>4.4000000000000004</v>
      </c>
      <c r="U24" s="243">
        <v>-3.6</v>
      </c>
      <c r="V24" s="225"/>
      <c r="W24" s="262">
        <v>-2.8</v>
      </c>
      <c r="X24" s="255">
        <v>-1.6</v>
      </c>
      <c r="Y24" s="255">
        <v>-1.4</v>
      </c>
      <c r="Z24" s="256">
        <v>-1.5</v>
      </c>
      <c r="AA24" s="255">
        <v>-1.9</v>
      </c>
      <c r="AB24" s="255">
        <v>-0.6</v>
      </c>
      <c r="AC24" s="255">
        <v>2.2999999999999998</v>
      </c>
      <c r="AD24" s="255">
        <v>3.5</v>
      </c>
      <c r="AE24" s="255">
        <v>3.5</v>
      </c>
      <c r="AF24" s="255">
        <v>2.8</v>
      </c>
      <c r="AG24" s="255">
        <v>3.1</v>
      </c>
      <c r="AH24" s="256">
        <v>2.2000000000000002</v>
      </c>
      <c r="AI24" s="225"/>
      <c r="AJ24" s="262">
        <v>4.4000000000000004</v>
      </c>
      <c r="AK24" s="265">
        <v>2.9</v>
      </c>
      <c r="AL24" s="256">
        <v>-1.5</v>
      </c>
    </row>
    <row r="25" spans="1:38" ht="13.9" customHeight="1">
      <c r="A25" s="232" t="s">
        <v>36</v>
      </c>
      <c r="B25" s="241">
        <v>-5.6</v>
      </c>
      <c r="C25" s="242">
        <v>6.2999999999999972</v>
      </c>
      <c r="D25" s="242">
        <v>15.400000000000006</v>
      </c>
      <c r="E25" s="242">
        <v>19.3</v>
      </c>
      <c r="F25" s="242">
        <v>3.5</v>
      </c>
      <c r="G25" s="242">
        <v>0.3</v>
      </c>
      <c r="H25" s="242">
        <v>1.4</v>
      </c>
      <c r="I25" s="242">
        <v>-7.6</v>
      </c>
      <c r="J25" s="242">
        <v>3.9</v>
      </c>
      <c r="K25" s="242">
        <v>5.4</v>
      </c>
      <c r="L25" s="242">
        <v>1.6</v>
      </c>
      <c r="M25" s="243">
        <v>-0.1</v>
      </c>
      <c r="N25" s="241">
        <v>-3.6</v>
      </c>
      <c r="O25" s="242">
        <v>-2.1</v>
      </c>
      <c r="P25" s="242">
        <v>-3.3</v>
      </c>
      <c r="Q25" s="242">
        <v>-2.5</v>
      </c>
      <c r="R25" s="242">
        <v>2.7</v>
      </c>
      <c r="S25" s="242">
        <v>-11.8</v>
      </c>
      <c r="T25" s="242">
        <v>-12.6</v>
      </c>
      <c r="U25" s="243">
        <v>-1.9</v>
      </c>
      <c r="V25" s="225"/>
      <c r="W25" s="262">
        <v>4.7</v>
      </c>
      <c r="X25" s="255">
        <v>6.1</v>
      </c>
      <c r="Y25" s="255">
        <v>3.8</v>
      </c>
      <c r="Z25" s="256">
        <v>3.5</v>
      </c>
      <c r="AA25" s="255">
        <v>-3.6</v>
      </c>
      <c r="AB25" s="255">
        <v>-3.6</v>
      </c>
      <c r="AC25" s="255">
        <v>-4.2</v>
      </c>
      <c r="AD25" s="255">
        <v>-3.8</v>
      </c>
      <c r="AE25" s="255">
        <v>-2.5</v>
      </c>
      <c r="AF25" s="255">
        <v>-4</v>
      </c>
      <c r="AG25" s="255">
        <v>-5.3</v>
      </c>
      <c r="AH25" s="256">
        <v>-4.9000000000000004</v>
      </c>
      <c r="AI25" s="225"/>
      <c r="AJ25" s="262">
        <v>8.7000000000000028</v>
      </c>
      <c r="AK25" s="265">
        <v>-14.799999999999997</v>
      </c>
      <c r="AL25" s="256">
        <v>3.5</v>
      </c>
    </row>
    <row r="26" spans="1:38">
      <c r="A26" s="232" t="s">
        <v>239</v>
      </c>
      <c r="B26" s="241">
        <v>62.6</v>
      </c>
      <c r="C26" s="242">
        <v>43.099999999999994</v>
      </c>
      <c r="D26" s="242">
        <v>39.400000000000006</v>
      </c>
      <c r="E26" s="242">
        <v>31.1</v>
      </c>
      <c r="F26" s="242">
        <v>37.4</v>
      </c>
      <c r="G26" s="242">
        <v>30.3</v>
      </c>
      <c r="H26" s="242">
        <v>9.5</v>
      </c>
      <c r="I26" s="242">
        <v>10.3</v>
      </c>
      <c r="J26" s="242">
        <v>6.1</v>
      </c>
      <c r="K26" s="242">
        <v>-1.7999999999999972</v>
      </c>
      <c r="L26" s="242">
        <v>-26.400000000000006</v>
      </c>
      <c r="M26" s="243">
        <v>-3.3</v>
      </c>
      <c r="N26" s="241">
        <v>-14.9</v>
      </c>
      <c r="O26" s="242">
        <v>-19.5</v>
      </c>
      <c r="P26" s="242">
        <v>5.2</v>
      </c>
      <c r="Q26" s="242">
        <v>14.7</v>
      </c>
      <c r="R26" s="242">
        <v>6.7</v>
      </c>
      <c r="S26" s="242">
        <v>6.3</v>
      </c>
      <c r="T26" s="242">
        <v>-0.6</v>
      </c>
      <c r="U26" s="243">
        <v>-0.2</v>
      </c>
      <c r="V26" s="225"/>
      <c r="W26" s="262">
        <v>49.6</v>
      </c>
      <c r="X26" s="255">
        <v>42.1</v>
      </c>
      <c r="Y26" s="255">
        <v>28.8</v>
      </c>
      <c r="Z26" s="256">
        <v>17.399999999999999</v>
      </c>
      <c r="AA26" s="255">
        <v>-14.9</v>
      </c>
      <c r="AB26" s="255">
        <v>-16.899999999999999</v>
      </c>
      <c r="AC26" s="255">
        <v>-9.3000000000000007</v>
      </c>
      <c r="AD26" s="255">
        <v>-3</v>
      </c>
      <c r="AE26" s="255">
        <v>-1</v>
      </c>
      <c r="AF26" s="255">
        <v>0.3</v>
      </c>
      <c r="AG26" s="255">
        <v>0.1</v>
      </c>
      <c r="AH26" s="256">
        <v>0.1</v>
      </c>
      <c r="AI26" s="225"/>
      <c r="AJ26" s="262">
        <v>1.1000000000000001</v>
      </c>
      <c r="AK26" s="265">
        <v>18.400000000000006</v>
      </c>
      <c r="AL26" s="256">
        <v>17.399999999999999</v>
      </c>
    </row>
    <row r="27" spans="1:38">
      <c r="A27" s="232" t="s">
        <v>240</v>
      </c>
      <c r="B27" s="241">
        <v>9.1999999999999993</v>
      </c>
      <c r="C27" s="242">
        <v>1.9</v>
      </c>
      <c r="D27" s="242">
        <v>-3.1</v>
      </c>
      <c r="E27" s="242">
        <v>-2.4</v>
      </c>
      <c r="F27" s="242">
        <v>-6.1</v>
      </c>
      <c r="G27" s="242">
        <v>-6.2000000000000028</v>
      </c>
      <c r="H27" s="242">
        <v>-2.1</v>
      </c>
      <c r="I27" s="242">
        <v>-6.5</v>
      </c>
      <c r="J27" s="242">
        <v>4.5</v>
      </c>
      <c r="K27" s="242">
        <v>12.1</v>
      </c>
      <c r="L27" s="242">
        <v>7.9</v>
      </c>
      <c r="M27" s="243">
        <v>-0.2</v>
      </c>
      <c r="N27" s="241">
        <v>6.6</v>
      </c>
      <c r="O27" s="242">
        <v>23.1</v>
      </c>
      <c r="P27" s="242">
        <v>7.6</v>
      </c>
      <c r="Q27" s="242">
        <v>23</v>
      </c>
      <c r="R27" s="242">
        <v>3.4</v>
      </c>
      <c r="S27" s="242">
        <v>2.2000000000000002</v>
      </c>
      <c r="T27" s="242">
        <v>14.6</v>
      </c>
      <c r="U27" s="243">
        <v>-5.6</v>
      </c>
      <c r="V27" s="225"/>
      <c r="W27" s="262">
        <v>2.2999999999999972</v>
      </c>
      <c r="X27" s="255">
        <v>-1.5</v>
      </c>
      <c r="Y27" s="255">
        <v>-1.3</v>
      </c>
      <c r="Z27" s="256">
        <v>1.1000000000000001</v>
      </c>
      <c r="AA27" s="255">
        <v>6.6</v>
      </c>
      <c r="AB27" s="255">
        <v>15.2</v>
      </c>
      <c r="AC27" s="255">
        <v>12.5</v>
      </c>
      <c r="AD27" s="255">
        <v>15</v>
      </c>
      <c r="AE27" s="255">
        <v>12.5</v>
      </c>
      <c r="AF27" s="255">
        <v>10.7</v>
      </c>
      <c r="AG27" s="255">
        <v>11.3</v>
      </c>
      <c r="AH27" s="256">
        <v>8.8000000000000007</v>
      </c>
      <c r="AI27" s="225"/>
      <c r="AJ27" s="262">
        <v>4.4000000000000004</v>
      </c>
      <c r="AK27" s="265">
        <v>6.9</v>
      </c>
      <c r="AL27" s="256">
        <v>1.1000000000000001</v>
      </c>
    </row>
    <row r="28" spans="1:38" ht="12.75" customHeight="1">
      <c r="A28" s="232" t="s">
        <v>241</v>
      </c>
      <c r="B28" s="241">
        <v>3.5</v>
      </c>
      <c r="C28" s="242">
        <v>-0.8</v>
      </c>
      <c r="D28" s="242">
        <v>-14.700000000000003</v>
      </c>
      <c r="E28" s="242">
        <v>-6.3</v>
      </c>
      <c r="F28" s="242">
        <v>6.2</v>
      </c>
      <c r="G28" s="242">
        <v>1</v>
      </c>
      <c r="H28" s="242">
        <v>-0.9</v>
      </c>
      <c r="I28" s="242">
        <v>-0.2</v>
      </c>
      <c r="J28" s="242">
        <v>-1.7000000000000028</v>
      </c>
      <c r="K28" s="242">
        <v>5</v>
      </c>
      <c r="L28" s="242">
        <v>-1.9</v>
      </c>
      <c r="M28" s="243">
        <v>-7.2</v>
      </c>
      <c r="N28" s="241">
        <v>-6.5</v>
      </c>
      <c r="O28" s="242">
        <v>4.5999999999999996</v>
      </c>
      <c r="P28" s="242">
        <v>12.4</v>
      </c>
      <c r="Q28" s="242">
        <v>7.6</v>
      </c>
      <c r="R28" s="242">
        <v>-5</v>
      </c>
      <c r="S28" s="242">
        <v>-7</v>
      </c>
      <c r="T28" s="242">
        <v>1.4</v>
      </c>
      <c r="U28" s="243">
        <v>-2.6</v>
      </c>
      <c r="V28" s="225"/>
      <c r="W28" s="262">
        <v>-4.8</v>
      </c>
      <c r="X28" s="255">
        <v>-1.4</v>
      </c>
      <c r="Y28" s="255">
        <v>-0.5</v>
      </c>
      <c r="Z28" s="256">
        <v>-0.5</v>
      </c>
      <c r="AA28" s="255">
        <v>-6.5</v>
      </c>
      <c r="AB28" s="255">
        <v>-0.8</v>
      </c>
      <c r="AC28" s="255">
        <v>4</v>
      </c>
      <c r="AD28" s="255">
        <v>5.0999999999999996</v>
      </c>
      <c r="AE28" s="255">
        <v>2.6</v>
      </c>
      <c r="AF28" s="255">
        <v>0.7</v>
      </c>
      <c r="AG28" s="255">
        <v>0.9</v>
      </c>
      <c r="AH28" s="256">
        <v>0.5</v>
      </c>
      <c r="AI28" s="225"/>
      <c r="AJ28" s="262">
        <v>8.5</v>
      </c>
      <c r="AK28" s="265">
        <v>8.2000000000000028</v>
      </c>
      <c r="AL28" s="256">
        <v>-0.5</v>
      </c>
    </row>
    <row r="29" spans="1:38">
      <c r="A29" s="232" t="s">
        <v>242</v>
      </c>
      <c r="B29" s="241">
        <v>8.4</v>
      </c>
      <c r="C29" s="242">
        <v>4.5999999999999996</v>
      </c>
      <c r="D29" s="242">
        <v>-3.7000000000000028</v>
      </c>
      <c r="E29" s="242">
        <v>0.3</v>
      </c>
      <c r="F29" s="242">
        <v>-1.2000000000000028</v>
      </c>
      <c r="G29" s="242">
        <v>3.3</v>
      </c>
      <c r="H29" s="242">
        <v>5.6</v>
      </c>
      <c r="I29" s="242">
        <v>1.7</v>
      </c>
      <c r="J29" s="242">
        <v>-1.2999999999999972</v>
      </c>
      <c r="K29" s="242">
        <v>-1.2</v>
      </c>
      <c r="L29" s="242">
        <v>-5.2999999999999972</v>
      </c>
      <c r="M29" s="243">
        <v>-9.9</v>
      </c>
      <c r="N29" s="241">
        <v>-4.5</v>
      </c>
      <c r="O29" s="242">
        <v>-3.7</v>
      </c>
      <c r="P29" s="242">
        <v>8.9</v>
      </c>
      <c r="Q29" s="242">
        <v>9.9</v>
      </c>
      <c r="R29" s="242">
        <v>6.5</v>
      </c>
      <c r="S29" s="242">
        <v>-6</v>
      </c>
      <c r="T29" s="242">
        <v>-3.2</v>
      </c>
      <c r="U29" s="243">
        <v>-3.2</v>
      </c>
      <c r="V29" s="225"/>
      <c r="W29" s="262">
        <v>3.2</v>
      </c>
      <c r="X29" s="255">
        <v>2.2000000000000002</v>
      </c>
      <c r="Y29" s="255">
        <v>2.2999999999999998</v>
      </c>
      <c r="Z29" s="256">
        <v>0.6</v>
      </c>
      <c r="AA29" s="255">
        <v>-4.5</v>
      </c>
      <c r="AB29" s="255">
        <v>-4.0999999999999996</v>
      </c>
      <c r="AC29" s="255">
        <v>0.3</v>
      </c>
      <c r="AD29" s="255">
        <v>2.6</v>
      </c>
      <c r="AE29" s="255">
        <v>3.4</v>
      </c>
      <c r="AF29" s="255">
        <v>1.8</v>
      </c>
      <c r="AG29" s="255">
        <v>1</v>
      </c>
      <c r="AH29" s="256">
        <v>0.5</v>
      </c>
      <c r="AI29" s="225"/>
      <c r="AJ29" s="262">
        <v>6.7999999999999972</v>
      </c>
      <c r="AK29" s="265">
        <v>0.2</v>
      </c>
      <c r="AL29" s="256">
        <v>0.6</v>
      </c>
    </row>
    <row r="30" spans="1:38" ht="24">
      <c r="A30" s="232" t="s">
        <v>243</v>
      </c>
      <c r="B30" s="241">
        <v>23.5</v>
      </c>
      <c r="C30" s="242">
        <v>5.9</v>
      </c>
      <c r="D30" s="242">
        <v>-2.7999999999999972</v>
      </c>
      <c r="E30" s="242">
        <v>5.2</v>
      </c>
      <c r="F30" s="242">
        <v>7</v>
      </c>
      <c r="G30" s="242">
        <v>4.8</v>
      </c>
      <c r="H30" s="242">
        <v>1</v>
      </c>
      <c r="I30" s="242">
        <v>-1.5</v>
      </c>
      <c r="J30" s="242">
        <v>-4.5</v>
      </c>
      <c r="K30" s="242">
        <v>-0.3</v>
      </c>
      <c r="L30" s="242">
        <v>-4</v>
      </c>
      <c r="M30" s="243">
        <v>-16.8</v>
      </c>
      <c r="N30" s="241">
        <v>-11.9</v>
      </c>
      <c r="O30" s="242">
        <v>-4.3</v>
      </c>
      <c r="P30" s="242">
        <v>-1.5</v>
      </c>
      <c r="Q30" s="242">
        <v>10.8</v>
      </c>
      <c r="R30" s="242">
        <v>-5</v>
      </c>
      <c r="S30" s="242">
        <v>-13.3</v>
      </c>
      <c r="T30" s="242">
        <v>-1</v>
      </c>
      <c r="U30" s="243">
        <v>-4.7</v>
      </c>
      <c r="V30" s="225"/>
      <c r="W30" s="262">
        <v>8.8000000000000007</v>
      </c>
      <c r="X30" s="255">
        <v>7.7</v>
      </c>
      <c r="Y30" s="255">
        <v>4.8</v>
      </c>
      <c r="Z30" s="256">
        <v>1.6</v>
      </c>
      <c r="AA30" s="255">
        <v>-11.9</v>
      </c>
      <c r="AB30" s="255">
        <v>-8</v>
      </c>
      <c r="AC30" s="255">
        <v>-5.6</v>
      </c>
      <c r="AD30" s="255">
        <v>-1.8</v>
      </c>
      <c r="AE30" s="255">
        <v>-2.4</v>
      </c>
      <c r="AF30" s="255">
        <v>-4.3</v>
      </c>
      <c r="AG30" s="255">
        <v>-3.9</v>
      </c>
      <c r="AH30" s="256">
        <v>-3.9</v>
      </c>
      <c r="AI30" s="225"/>
      <c r="AJ30" s="262">
        <v>2</v>
      </c>
      <c r="AK30" s="265">
        <v>7.9</v>
      </c>
      <c r="AL30" s="256">
        <v>1.6</v>
      </c>
    </row>
    <row r="31" spans="1:38">
      <c r="A31" s="234" t="s">
        <v>244</v>
      </c>
      <c r="B31" s="248">
        <v>-8.4</v>
      </c>
      <c r="C31" s="249">
        <v>-3.7999999999999972</v>
      </c>
      <c r="D31" s="249">
        <v>22.799999999999997</v>
      </c>
      <c r="E31" s="249">
        <v>8.6</v>
      </c>
      <c r="F31" s="249">
        <v>8.6</v>
      </c>
      <c r="G31" s="249">
        <v>4.8</v>
      </c>
      <c r="H31" s="249">
        <v>3.2</v>
      </c>
      <c r="I31" s="249">
        <v>-6.4</v>
      </c>
      <c r="J31" s="249">
        <v>-3.9</v>
      </c>
      <c r="K31" s="249">
        <v>-3.6</v>
      </c>
      <c r="L31" s="249">
        <v>2.7999999999999972</v>
      </c>
      <c r="M31" s="250">
        <v>11.1</v>
      </c>
      <c r="N31" s="248">
        <v>1.3</v>
      </c>
      <c r="O31" s="249">
        <v>-4.9000000000000004</v>
      </c>
      <c r="P31" s="249">
        <v>-8.1</v>
      </c>
      <c r="Q31" s="249">
        <v>0.3</v>
      </c>
      <c r="R31" s="249">
        <v>-0.3</v>
      </c>
      <c r="S31" s="249">
        <v>4.4000000000000004</v>
      </c>
      <c r="T31" s="249">
        <v>-3.6</v>
      </c>
      <c r="U31" s="250">
        <v>2</v>
      </c>
      <c r="V31" s="225"/>
      <c r="W31" s="271">
        <v>2</v>
      </c>
      <c r="X31" s="272">
        <v>4.3</v>
      </c>
      <c r="Y31" s="272">
        <v>2.6</v>
      </c>
      <c r="Z31" s="273">
        <v>2.8</v>
      </c>
      <c r="AA31" s="272">
        <v>1.3</v>
      </c>
      <c r="AB31" s="272">
        <v>-1.5</v>
      </c>
      <c r="AC31" s="272">
        <v>-3.7</v>
      </c>
      <c r="AD31" s="272">
        <v>-2.9</v>
      </c>
      <c r="AE31" s="272">
        <v>-2.5</v>
      </c>
      <c r="AF31" s="272">
        <v>-1.5</v>
      </c>
      <c r="AG31" s="272">
        <v>-1.8</v>
      </c>
      <c r="AH31" s="273">
        <v>-1.4</v>
      </c>
      <c r="AI31" s="225"/>
      <c r="AJ31" s="271">
        <v>2.5</v>
      </c>
      <c r="AK31" s="276">
        <v>-6.5</v>
      </c>
      <c r="AL31" s="273">
        <v>2.8</v>
      </c>
    </row>
    <row r="32" spans="1:38">
      <c r="A32" s="17" t="s">
        <v>15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5"/>
      <c r="W32" s="41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25"/>
      <c r="AJ32" s="41"/>
      <c r="AK32" s="41"/>
      <c r="AL32" s="230"/>
    </row>
    <row r="33" spans="1:37" s="235" customFormat="1" ht="12">
      <c r="A33" s="17" t="s">
        <v>245</v>
      </c>
    </row>
    <row r="34" spans="1:37">
      <c r="A34" s="236" t="s">
        <v>246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ht="13.5">
      <c r="A35" s="17" t="s">
        <v>247</v>
      </c>
    </row>
    <row r="36" spans="1:37" hidden="1">
      <c r="A36" s="237" t="s">
        <v>248</v>
      </c>
    </row>
  </sheetData>
  <mergeCells count="13">
    <mergeCell ref="A4:A5"/>
    <mergeCell ref="B4:M4"/>
    <mergeCell ref="W4:Z4"/>
    <mergeCell ref="A1:AL1"/>
    <mergeCell ref="B2:AL2"/>
    <mergeCell ref="B3:R3"/>
    <mergeCell ref="W3:AE3"/>
    <mergeCell ref="AJ3:AL3"/>
    <mergeCell ref="AJ4:AJ5"/>
    <mergeCell ref="AK4:AK5"/>
    <mergeCell ref="AL4:AL5"/>
    <mergeCell ref="N4:U4"/>
    <mergeCell ref="AA4:AH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4"/>
  <sheetViews>
    <sheetView showGridLines="0" zoomScale="115" zoomScaleNormal="115" zoomScalePageLayoutView="85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X10" sqref="X10"/>
    </sheetView>
  </sheetViews>
  <sheetFormatPr defaultColWidth="5.140625" defaultRowHeight="15" customHeight="1"/>
  <cols>
    <col min="1" max="1" width="5.7109375" style="114" customWidth="1"/>
    <col min="2" max="2" width="53.28515625" style="114" customWidth="1"/>
    <col min="3" max="17" width="10.7109375" style="114" customWidth="1"/>
    <col min="18" max="18" width="7.7109375" style="114" bestFit="1" customWidth="1"/>
    <col min="19" max="19" width="8" style="114" bestFit="1" customWidth="1"/>
    <col min="20" max="20" width="7.85546875" style="114" customWidth="1"/>
    <col min="21" max="21" width="8.42578125" style="114" customWidth="1"/>
    <col min="22" max="22" width="8.85546875" style="114" bestFit="1" customWidth="1"/>
    <col min="23" max="23" width="8.42578125" style="114" customWidth="1"/>
    <col min="24" max="24" width="8.140625" style="114" customWidth="1"/>
    <col min="25" max="25" width="9.28515625" style="114" customWidth="1"/>
    <col min="26" max="26" width="9" style="114" bestFit="1" customWidth="1"/>
    <col min="27" max="27" width="7.85546875" style="114" bestFit="1" customWidth="1"/>
    <col min="28" max="16384" width="5.140625" style="114"/>
  </cols>
  <sheetData>
    <row r="1" spans="2:27" s="113" customFormat="1" ht="30" customHeight="1">
      <c r="B1" s="319" t="s">
        <v>138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2:27" ht="15" customHeight="1">
      <c r="B2" s="320" t="s">
        <v>139</v>
      </c>
      <c r="C2" s="321" t="s">
        <v>140</v>
      </c>
      <c r="D2" s="321" t="s">
        <v>46</v>
      </c>
      <c r="E2" s="317" t="s">
        <v>29</v>
      </c>
      <c r="F2" s="317" t="s">
        <v>31</v>
      </c>
      <c r="G2" s="322" t="s">
        <v>33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  <c r="S2" s="317" t="s">
        <v>33</v>
      </c>
      <c r="T2" s="325" t="s">
        <v>56</v>
      </c>
      <c r="U2" s="326"/>
      <c r="V2" s="326"/>
      <c r="W2" s="326"/>
      <c r="X2" s="326"/>
      <c r="Y2" s="326"/>
      <c r="Z2" s="326"/>
      <c r="AA2" s="327"/>
    </row>
    <row r="3" spans="2:27" ht="15" customHeight="1">
      <c r="B3" s="320"/>
      <c r="C3" s="321"/>
      <c r="D3" s="321"/>
      <c r="E3" s="317"/>
      <c r="F3" s="317"/>
      <c r="G3" s="115" t="s">
        <v>17</v>
      </c>
      <c r="H3" s="115" t="s">
        <v>16</v>
      </c>
      <c r="I3" s="115" t="s">
        <v>18</v>
      </c>
      <c r="J3" s="115" t="s">
        <v>19</v>
      </c>
      <c r="K3" s="115" t="s">
        <v>20</v>
      </c>
      <c r="L3" s="115" t="s">
        <v>21</v>
      </c>
      <c r="M3" s="115" t="s">
        <v>23</v>
      </c>
      <c r="N3" s="115" t="s">
        <v>64</v>
      </c>
      <c r="O3" s="115" t="s">
        <v>24</v>
      </c>
      <c r="P3" s="115" t="s">
        <v>25</v>
      </c>
      <c r="Q3" s="115" t="s">
        <v>65</v>
      </c>
      <c r="R3" s="115" t="s">
        <v>28</v>
      </c>
      <c r="S3" s="317"/>
      <c r="T3" s="282" t="s">
        <v>17</v>
      </c>
      <c r="U3" s="282" t="s">
        <v>16</v>
      </c>
      <c r="V3" s="282" t="s">
        <v>18</v>
      </c>
      <c r="W3" s="282" t="s">
        <v>19</v>
      </c>
      <c r="X3" s="281" t="s">
        <v>20</v>
      </c>
      <c r="Y3" s="281" t="s">
        <v>21</v>
      </c>
      <c r="Z3" s="281" t="s">
        <v>23</v>
      </c>
      <c r="AA3" s="281" t="s">
        <v>64</v>
      </c>
    </row>
    <row r="4" spans="2:27" s="122" customFormat="1" ht="15" customHeight="1">
      <c r="B4" s="315" t="s">
        <v>141</v>
      </c>
      <c r="C4" s="116" t="s">
        <v>142</v>
      </c>
      <c r="D4" s="117">
        <v>42760.5</v>
      </c>
      <c r="E4" s="117">
        <v>42584.5</v>
      </c>
      <c r="F4" s="117">
        <v>42386.402999999998</v>
      </c>
      <c r="G4" s="117">
        <v>42364.932999999997</v>
      </c>
      <c r="H4" s="117">
        <v>42346.262999999999</v>
      </c>
      <c r="I4" s="117">
        <v>42322.027999999998</v>
      </c>
      <c r="J4" s="117">
        <v>42300.722999999998</v>
      </c>
      <c r="K4" s="117">
        <v>42279.610999999997</v>
      </c>
      <c r="L4" s="117">
        <v>42263.873</v>
      </c>
      <c r="M4" s="118">
        <v>42248.129000000001</v>
      </c>
      <c r="N4" s="118">
        <v>42234.014000000003</v>
      </c>
      <c r="O4" s="118">
        <v>42220.800000000003</v>
      </c>
      <c r="P4" s="118">
        <v>42198.483</v>
      </c>
      <c r="Q4" s="119">
        <v>42177.578999999998</v>
      </c>
      <c r="R4" s="120">
        <v>42153.201000000001</v>
      </c>
      <c r="S4" s="120">
        <v>42153.201000000001</v>
      </c>
      <c r="T4" s="120">
        <v>42122.656999999999</v>
      </c>
      <c r="U4" s="120">
        <v>42101.65</v>
      </c>
      <c r="V4" s="120">
        <v>42079.546999999999</v>
      </c>
      <c r="W4" s="120">
        <v>42055.934000000001</v>
      </c>
      <c r="X4" s="120">
        <v>42030.832000000002</v>
      </c>
      <c r="Y4" s="120">
        <v>42010.063000000002</v>
      </c>
      <c r="Z4" s="120">
        <v>41990.277999999998</v>
      </c>
      <c r="AA4" s="121"/>
    </row>
    <row r="5" spans="2:27" s="130" customFormat="1" ht="15" customHeight="1">
      <c r="B5" s="315"/>
      <c r="C5" s="123" t="s">
        <v>144</v>
      </c>
      <c r="D5" s="124">
        <v>-0.4</v>
      </c>
      <c r="E5" s="124">
        <v>-0.4</v>
      </c>
      <c r="F5" s="124">
        <v>-0.5</v>
      </c>
      <c r="G5" s="124">
        <v>-0.5</v>
      </c>
      <c r="H5" s="124">
        <v>-0.5</v>
      </c>
      <c r="I5" s="124">
        <v>-0.5</v>
      </c>
      <c r="J5" s="124">
        <v>-0.5</v>
      </c>
      <c r="K5" s="124">
        <v>-0.5</v>
      </c>
      <c r="L5" s="124">
        <v>-0.5</v>
      </c>
      <c r="M5" s="125">
        <v>-0.5</v>
      </c>
      <c r="N5" s="125">
        <v>-0.5</v>
      </c>
      <c r="O5" s="125">
        <v>-0.5</v>
      </c>
      <c r="P5" s="125">
        <v>-0.5</v>
      </c>
      <c r="Q5" s="125">
        <v>-0.5</v>
      </c>
      <c r="R5" s="126">
        <v>-0.6</v>
      </c>
      <c r="S5" s="126">
        <v>-0.6</v>
      </c>
      <c r="T5" s="126">
        <v>-0.6</v>
      </c>
      <c r="U5" s="127">
        <v>-0.6</v>
      </c>
      <c r="V5" s="128">
        <v>-0.6</v>
      </c>
      <c r="W5" s="128">
        <v>-0.6</v>
      </c>
      <c r="X5" s="128">
        <v>-0.6</v>
      </c>
      <c r="Y5" s="128">
        <v>-0.6</v>
      </c>
      <c r="Z5" s="129">
        <v>-0.6</v>
      </c>
      <c r="AA5" s="129"/>
    </row>
    <row r="6" spans="2:27" s="130" customFormat="1" ht="15" customHeight="1">
      <c r="B6" s="318" t="s">
        <v>145</v>
      </c>
      <c r="C6" s="123" t="s">
        <v>146</v>
      </c>
      <c r="D6" s="131">
        <v>8.0139999999999993</v>
      </c>
      <c r="E6" s="131">
        <v>7.8289999999999997</v>
      </c>
      <c r="F6" s="131">
        <v>7.6790000000000003</v>
      </c>
      <c r="G6" s="131">
        <v>7.6856</v>
      </c>
      <c r="H6" s="131">
        <v>7.7057000000000002</v>
      </c>
      <c r="I6" s="131">
        <v>7.7039</v>
      </c>
      <c r="J6" s="131">
        <v>7.7125000000000004</v>
      </c>
      <c r="K6" s="131">
        <v>7.694</v>
      </c>
      <c r="L6" s="131">
        <v>7.6562000000000001</v>
      </c>
      <c r="M6" s="132">
        <v>7.6407999999999996</v>
      </c>
      <c r="N6" s="132">
        <v>7.6117999999999997</v>
      </c>
      <c r="O6" s="133">
        <v>7.6105</v>
      </c>
      <c r="P6" s="133">
        <v>7.6597</v>
      </c>
      <c r="Q6" s="133">
        <v>7.6604000000000001</v>
      </c>
      <c r="R6" s="134">
        <v>7.5972</v>
      </c>
      <c r="S6" s="134">
        <v>7.6609999999999996</v>
      </c>
      <c r="T6" s="134">
        <v>7.5545</v>
      </c>
      <c r="U6" s="134">
        <v>7.5419</v>
      </c>
      <c r="V6" s="134">
        <v>7.5385</v>
      </c>
      <c r="W6" s="134">
        <v>7.5170000000000003</v>
      </c>
      <c r="X6" s="134">
        <v>7.4729999999999999</v>
      </c>
      <c r="Y6" s="134">
        <v>7.4451000000000001</v>
      </c>
      <c r="Z6" s="134">
        <v>7.4189999999999996</v>
      </c>
      <c r="AA6" s="134">
        <v>7.3967999999999998</v>
      </c>
    </row>
    <row r="7" spans="2:27" s="130" customFormat="1" ht="15" customHeight="1">
      <c r="B7" s="318"/>
      <c r="C7" s="123" t="s">
        <v>144</v>
      </c>
      <c r="D7" s="135" t="s">
        <v>143</v>
      </c>
      <c r="E7" s="135">
        <v>-2.2999999999999998</v>
      </c>
      <c r="F7" s="135">
        <v>-1.9</v>
      </c>
      <c r="G7" s="135">
        <v>0.3</v>
      </c>
      <c r="H7" s="135">
        <v>-0.3</v>
      </c>
      <c r="I7" s="135">
        <v>-0.3</v>
      </c>
      <c r="J7" s="135">
        <v>0.1</v>
      </c>
      <c r="K7" s="135">
        <v>0.1</v>
      </c>
      <c r="L7" s="135">
        <v>-0.2</v>
      </c>
      <c r="M7" s="135">
        <v>-0.3</v>
      </c>
      <c r="N7" s="135">
        <v>-0.5</v>
      </c>
      <c r="O7" s="135">
        <v>-0.6</v>
      </c>
      <c r="P7" s="135">
        <v>-0.4</v>
      </c>
      <c r="Q7" s="135">
        <v>-0.2</v>
      </c>
      <c r="R7" s="136">
        <v>-0.4</v>
      </c>
      <c r="S7" s="137">
        <v>-0.2</v>
      </c>
      <c r="T7" s="137">
        <v>-1.7</v>
      </c>
      <c r="U7" s="137">
        <v>-2.1</v>
      </c>
      <c r="V7" s="137">
        <v>-2.1</v>
      </c>
      <c r="W7" s="137">
        <v>-2.5</v>
      </c>
      <c r="X7" s="137">
        <v>-2.9</v>
      </c>
      <c r="Y7" s="137">
        <v>-2.8</v>
      </c>
      <c r="Z7" s="137">
        <v>-2.9</v>
      </c>
      <c r="AA7" s="137">
        <v>-2.8</v>
      </c>
    </row>
    <row r="8" spans="2:27" s="130" customFormat="1" ht="15" customHeight="1">
      <c r="B8" s="138"/>
      <c r="C8" s="123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37"/>
      <c r="T8" s="127"/>
      <c r="U8" s="127"/>
      <c r="V8" s="127"/>
      <c r="W8" s="127"/>
      <c r="X8" s="121"/>
      <c r="Y8" s="121"/>
      <c r="Z8" s="121"/>
      <c r="AA8" s="121"/>
    </row>
    <row r="9" spans="2:27" s="122" customFormat="1" ht="37.5" customHeight="1">
      <c r="B9" s="139" t="s">
        <v>147</v>
      </c>
      <c r="C9" s="116" t="s">
        <v>148</v>
      </c>
      <c r="D9" s="140">
        <v>9.1</v>
      </c>
      <c r="E9" s="141">
        <v>9.3000000000000007</v>
      </c>
      <c r="F9" s="141">
        <v>9.5</v>
      </c>
      <c r="G9" s="141" t="s">
        <v>143</v>
      </c>
      <c r="H9" s="141" t="s">
        <v>143</v>
      </c>
      <c r="I9" s="141">
        <v>9.6999999999999993</v>
      </c>
      <c r="J9" s="141" t="s">
        <v>143</v>
      </c>
      <c r="K9" s="141" t="s">
        <v>143</v>
      </c>
      <c r="L9" s="141">
        <v>8.3000000000000007</v>
      </c>
      <c r="M9" s="142" t="s">
        <v>143</v>
      </c>
      <c r="N9" s="142" t="s">
        <v>143</v>
      </c>
      <c r="O9" s="142">
        <v>8</v>
      </c>
      <c r="P9" s="142" t="s">
        <v>143</v>
      </c>
      <c r="Q9" s="142" t="s">
        <v>143</v>
      </c>
      <c r="R9" s="143">
        <v>9.3000000000000007</v>
      </c>
      <c r="S9" s="143">
        <v>8.8000000000000007</v>
      </c>
      <c r="T9" s="144" t="s">
        <v>143</v>
      </c>
      <c r="U9" s="144" t="s">
        <v>143</v>
      </c>
      <c r="V9" s="144">
        <v>9.1999999999999993</v>
      </c>
      <c r="W9" s="144" t="s">
        <v>143</v>
      </c>
      <c r="X9" s="121" t="s">
        <v>143</v>
      </c>
      <c r="Y9" s="121">
        <v>7.8</v>
      </c>
      <c r="Z9" s="121" t="s">
        <v>143</v>
      </c>
      <c r="AA9" s="121" t="s">
        <v>143</v>
      </c>
    </row>
    <row r="10" spans="2:27" s="130" customFormat="1" ht="15" customHeight="1">
      <c r="B10" s="138"/>
      <c r="C10" s="123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46"/>
      <c r="O10" s="146"/>
      <c r="P10" s="146"/>
      <c r="Q10" s="147"/>
      <c r="R10" s="148"/>
      <c r="S10" s="148"/>
      <c r="T10" s="127"/>
      <c r="U10" s="127"/>
      <c r="V10" s="127"/>
      <c r="W10" s="127"/>
      <c r="X10" s="121"/>
      <c r="Y10" s="121"/>
      <c r="Z10" s="121"/>
      <c r="AA10" s="121"/>
    </row>
    <row r="11" spans="2:27" s="122" customFormat="1" ht="15" customHeight="1">
      <c r="B11" s="315" t="s">
        <v>149</v>
      </c>
      <c r="C11" s="116" t="s">
        <v>150</v>
      </c>
      <c r="D11" s="149" t="s">
        <v>143</v>
      </c>
      <c r="E11" s="149" t="s">
        <v>143</v>
      </c>
      <c r="F11" s="149" t="s">
        <v>143</v>
      </c>
      <c r="G11" s="149">
        <v>7711</v>
      </c>
      <c r="H11" s="149">
        <v>7828</v>
      </c>
      <c r="I11" s="149">
        <v>8382</v>
      </c>
      <c r="J11" s="149">
        <v>8480</v>
      </c>
      <c r="K11" s="149">
        <v>8725</v>
      </c>
      <c r="L11" s="149">
        <v>9141</v>
      </c>
      <c r="M11" s="150">
        <v>9170</v>
      </c>
      <c r="N11" s="150">
        <v>8977</v>
      </c>
      <c r="O11" s="150">
        <v>9042</v>
      </c>
      <c r="P11" s="150">
        <v>9218</v>
      </c>
      <c r="Q11" s="150">
        <v>9161</v>
      </c>
      <c r="R11" s="151">
        <v>10573</v>
      </c>
      <c r="S11" s="151" t="s">
        <v>143</v>
      </c>
      <c r="T11" s="151">
        <v>9223</v>
      </c>
      <c r="U11" s="151">
        <v>9429</v>
      </c>
      <c r="V11" s="151">
        <v>10237</v>
      </c>
      <c r="W11" s="151">
        <v>10269</v>
      </c>
      <c r="X11" s="121">
        <v>10239</v>
      </c>
      <c r="Y11" s="121">
        <v>10783</v>
      </c>
      <c r="Z11" s="121">
        <v>10971</v>
      </c>
      <c r="AA11" s="121">
        <v>10537</v>
      </c>
    </row>
    <row r="12" spans="2:27" s="130" customFormat="1" ht="15" customHeight="1">
      <c r="B12" s="315"/>
      <c r="C12" s="123" t="s">
        <v>144</v>
      </c>
      <c r="D12" s="152" t="s">
        <v>143</v>
      </c>
      <c r="E12" s="152" t="s">
        <v>143</v>
      </c>
      <c r="F12" s="152" t="s">
        <v>143</v>
      </c>
      <c r="G12" s="135">
        <v>28.4</v>
      </c>
      <c r="H12" s="135">
        <v>26.075052343372533</v>
      </c>
      <c r="I12" s="135">
        <v>24.1</v>
      </c>
      <c r="J12" s="135">
        <v>27.3</v>
      </c>
      <c r="K12" s="135">
        <v>27.6</v>
      </c>
      <c r="L12" s="135">
        <v>24.2</v>
      </c>
      <c r="M12" s="153">
        <v>24.9</v>
      </c>
      <c r="N12" s="153">
        <v>26.2</v>
      </c>
      <c r="O12" s="153">
        <v>23</v>
      </c>
      <c r="P12" s="153">
        <v>24.9</v>
      </c>
      <c r="Q12" s="153">
        <v>22.489637652092533</v>
      </c>
      <c r="R12" s="137">
        <v>20.5</v>
      </c>
      <c r="S12" s="137" t="s">
        <v>143</v>
      </c>
      <c r="T12" s="127">
        <v>19.600000000000001</v>
      </c>
      <c r="U12" s="127">
        <v>20.399999999999999</v>
      </c>
      <c r="V12" s="127">
        <v>22.1</v>
      </c>
      <c r="W12" s="127">
        <v>21.1</v>
      </c>
      <c r="X12" s="127">
        <v>17.399999999999999</v>
      </c>
      <c r="Y12" s="283">
        <v>18</v>
      </c>
      <c r="Z12" s="283">
        <v>19.600000000000001</v>
      </c>
      <c r="AA12" s="283">
        <v>17.399999999999999</v>
      </c>
    </row>
    <row r="13" spans="2:27" s="130" customFormat="1" ht="15" customHeight="1">
      <c r="B13" s="318" t="s">
        <v>151</v>
      </c>
      <c r="C13" s="123" t="s">
        <v>150</v>
      </c>
      <c r="D13" s="154">
        <v>4195</v>
      </c>
      <c r="E13" s="154">
        <v>5183</v>
      </c>
      <c r="F13" s="154">
        <v>7104</v>
      </c>
      <c r="G13" s="154">
        <v>7711</v>
      </c>
      <c r="H13" s="154">
        <v>7770</v>
      </c>
      <c r="I13" s="154">
        <v>7974</v>
      </c>
      <c r="J13" s="154">
        <v>8101</v>
      </c>
      <c r="K13" s="154">
        <v>8225</v>
      </c>
      <c r="L13" s="154">
        <v>8377</v>
      </c>
      <c r="M13" s="155">
        <v>8490</v>
      </c>
      <c r="N13" s="155">
        <v>8552</v>
      </c>
      <c r="O13" s="155">
        <v>8606</v>
      </c>
      <c r="P13" s="155">
        <v>8666</v>
      </c>
      <c r="Q13" s="155">
        <v>8710.74</v>
      </c>
      <c r="R13" s="156">
        <v>8865</v>
      </c>
      <c r="S13" s="156">
        <v>8865</v>
      </c>
      <c r="T13" s="157">
        <v>8865</v>
      </c>
      <c r="U13" s="157">
        <v>9325.52</v>
      </c>
      <c r="V13" s="157">
        <v>9628.9599999999991</v>
      </c>
      <c r="W13" s="157">
        <v>9788.48</v>
      </c>
      <c r="X13" s="157">
        <v>9877.98</v>
      </c>
      <c r="Y13" s="157">
        <v>10027.49</v>
      </c>
      <c r="Z13" s="157">
        <v>10160.81</v>
      </c>
      <c r="AA13" s="157">
        <v>10207.280000000001</v>
      </c>
    </row>
    <row r="14" spans="2:27" s="130" customFormat="1" ht="15" customHeight="1">
      <c r="B14" s="318"/>
      <c r="C14" s="123" t="s">
        <v>144</v>
      </c>
      <c r="D14" s="135">
        <v>20.5</v>
      </c>
      <c r="E14" s="135">
        <v>23.5</v>
      </c>
      <c r="F14" s="135">
        <v>37.1</v>
      </c>
      <c r="G14" s="135">
        <v>28.4</v>
      </c>
      <c r="H14" s="135">
        <v>27.2</v>
      </c>
      <c r="I14" s="135">
        <v>26.1</v>
      </c>
      <c r="J14" s="135">
        <v>26.4</v>
      </c>
      <c r="K14" s="135">
        <v>26.7</v>
      </c>
      <c r="L14" s="135">
        <v>26.2</v>
      </c>
      <c r="M14" s="153">
        <v>26.001780943900272</v>
      </c>
      <c r="N14" s="153">
        <v>26.061320754716988</v>
      </c>
      <c r="O14" s="153">
        <v>25.690083248137867</v>
      </c>
      <c r="P14" s="153">
        <v>25.6</v>
      </c>
      <c r="Q14" s="153">
        <v>25.3</v>
      </c>
      <c r="R14" s="137">
        <v>24.8</v>
      </c>
      <c r="S14" s="137">
        <v>24.8</v>
      </c>
      <c r="T14" s="158">
        <v>24.8</v>
      </c>
      <c r="U14" s="158">
        <v>20</v>
      </c>
      <c r="V14" s="158">
        <v>20.8</v>
      </c>
      <c r="W14" s="158">
        <v>20.8</v>
      </c>
      <c r="X14" s="158">
        <v>20.100000000000001</v>
      </c>
      <c r="Y14" s="158">
        <v>19.7</v>
      </c>
      <c r="Z14" s="158">
        <v>19.7</v>
      </c>
      <c r="AA14" s="158">
        <v>19.399999999999999</v>
      </c>
    </row>
    <row r="15" spans="2:27" s="122" customFormat="1" ht="15" customHeight="1">
      <c r="B15" s="139" t="s">
        <v>152</v>
      </c>
      <c r="C15" s="116" t="s">
        <v>144</v>
      </c>
      <c r="D15" s="159">
        <v>-20.2</v>
      </c>
      <c r="E15" s="159">
        <v>9</v>
      </c>
      <c r="F15" s="159">
        <v>19.100000000000001</v>
      </c>
      <c r="G15" s="159">
        <v>12.3</v>
      </c>
      <c r="H15" s="159">
        <v>10.5</v>
      </c>
      <c r="I15" s="159">
        <v>9.5</v>
      </c>
      <c r="J15" s="159">
        <v>12.5</v>
      </c>
      <c r="K15" s="159">
        <v>14.1</v>
      </c>
      <c r="L15" s="159">
        <v>13</v>
      </c>
      <c r="M15" s="160">
        <v>14.7</v>
      </c>
      <c r="N15" s="160">
        <v>15.7</v>
      </c>
      <c r="O15" s="160">
        <v>12.9</v>
      </c>
      <c r="P15" s="160">
        <v>14.2</v>
      </c>
      <c r="Q15" s="160">
        <v>11.4</v>
      </c>
      <c r="R15" s="161">
        <v>9.6999999999999993</v>
      </c>
      <c r="S15" s="161">
        <v>12.5</v>
      </c>
      <c r="T15" s="162">
        <v>9.5</v>
      </c>
      <c r="U15" s="162">
        <v>10.7</v>
      </c>
      <c r="V15" s="162">
        <v>12.5</v>
      </c>
      <c r="W15" s="162">
        <v>11.2</v>
      </c>
      <c r="X15" s="121">
        <v>7</v>
      </c>
      <c r="Y15" s="121">
        <v>8.1</v>
      </c>
      <c r="Z15" s="121">
        <v>9.5</v>
      </c>
      <c r="AA15" s="121">
        <v>7.7</v>
      </c>
    </row>
    <row r="16" spans="2:27" s="130" customFormat="1" ht="15" customHeight="1">
      <c r="B16" s="138" t="s">
        <v>153</v>
      </c>
      <c r="C16" s="123" t="s">
        <v>150</v>
      </c>
      <c r="D16" s="154">
        <v>1378</v>
      </c>
      <c r="E16" s="154">
        <v>1600</v>
      </c>
      <c r="F16" s="154">
        <v>3200</v>
      </c>
      <c r="G16" s="154">
        <v>3723</v>
      </c>
      <c r="H16" s="154">
        <v>3723</v>
      </c>
      <c r="I16" s="154">
        <v>3723</v>
      </c>
      <c r="J16" s="154">
        <v>3723</v>
      </c>
      <c r="K16" s="154">
        <v>3723</v>
      </c>
      <c r="L16" s="154">
        <v>3723</v>
      </c>
      <c r="M16" s="155">
        <v>3723</v>
      </c>
      <c r="N16" s="155">
        <v>3723</v>
      </c>
      <c r="O16" s="155">
        <v>3723</v>
      </c>
      <c r="P16" s="155">
        <v>3723</v>
      </c>
      <c r="Q16" s="155">
        <v>3723</v>
      </c>
      <c r="R16" s="156">
        <v>3723</v>
      </c>
      <c r="S16" s="156">
        <v>3723</v>
      </c>
      <c r="T16" s="156">
        <v>4173</v>
      </c>
      <c r="U16" s="156">
        <v>4173</v>
      </c>
      <c r="V16" s="156">
        <v>4173</v>
      </c>
      <c r="W16" s="156">
        <v>4173</v>
      </c>
      <c r="X16" s="156">
        <v>4173</v>
      </c>
      <c r="Y16" s="156">
        <v>4173</v>
      </c>
      <c r="Z16" s="156">
        <v>4173</v>
      </c>
      <c r="AA16" s="156">
        <v>4173</v>
      </c>
    </row>
    <row r="17" spans="2:27" s="130" customFormat="1" ht="15" customHeight="1">
      <c r="B17" s="138" t="s">
        <v>154</v>
      </c>
      <c r="C17" s="123" t="s">
        <v>150</v>
      </c>
      <c r="D17" s="154">
        <v>1330</v>
      </c>
      <c r="E17" s="154">
        <v>1544</v>
      </c>
      <c r="F17" s="154">
        <v>1700</v>
      </c>
      <c r="G17" s="154">
        <v>1700</v>
      </c>
      <c r="H17" s="154">
        <v>1700</v>
      </c>
      <c r="I17" s="154">
        <v>1700</v>
      </c>
      <c r="J17" s="154">
        <v>1700</v>
      </c>
      <c r="K17" s="154">
        <v>1700</v>
      </c>
      <c r="L17" s="154">
        <v>1700</v>
      </c>
      <c r="M17" s="155">
        <v>1777</v>
      </c>
      <c r="N17" s="155">
        <v>1777</v>
      </c>
      <c r="O17" s="155">
        <v>1777</v>
      </c>
      <c r="P17" s="155">
        <v>1777</v>
      </c>
      <c r="Q17" s="155">
        <v>1777</v>
      </c>
      <c r="R17" s="156">
        <v>1853</v>
      </c>
      <c r="S17" s="156">
        <v>1853</v>
      </c>
      <c r="T17" s="156">
        <v>1853</v>
      </c>
      <c r="U17" s="156">
        <v>1853</v>
      </c>
      <c r="V17" s="156">
        <v>1853</v>
      </c>
      <c r="W17" s="156">
        <v>1853</v>
      </c>
      <c r="X17" s="156">
        <v>1853</v>
      </c>
      <c r="Y17" s="156">
        <v>1853</v>
      </c>
      <c r="Z17" s="156">
        <v>1936</v>
      </c>
      <c r="AA17" s="156">
        <v>1936</v>
      </c>
    </row>
    <row r="18" spans="2:27" s="130" customFormat="1" ht="15" customHeight="1">
      <c r="B18" s="138"/>
      <c r="C18" s="123"/>
      <c r="D18" s="152"/>
      <c r="E18" s="152"/>
      <c r="F18" s="152"/>
      <c r="G18" s="152"/>
      <c r="H18" s="152"/>
      <c r="I18" s="152"/>
      <c r="J18" s="152"/>
      <c r="K18" s="152"/>
      <c r="L18" s="152"/>
      <c r="M18" s="163"/>
      <c r="N18" s="163"/>
      <c r="O18" s="163"/>
      <c r="P18" s="163"/>
      <c r="Q18" s="164"/>
      <c r="R18" s="165"/>
      <c r="S18" s="165"/>
      <c r="T18" s="127"/>
      <c r="U18" s="127"/>
      <c r="V18" s="127"/>
      <c r="W18" s="127"/>
      <c r="X18" s="166"/>
      <c r="Y18" s="166"/>
      <c r="Z18" s="166"/>
      <c r="AA18" s="166"/>
    </row>
    <row r="19" spans="2:27" s="122" customFormat="1" ht="15" customHeight="1">
      <c r="B19" s="139" t="s">
        <v>155</v>
      </c>
      <c r="C19" s="116" t="s">
        <v>156</v>
      </c>
      <c r="D19" s="149">
        <v>4599.9129999999996</v>
      </c>
      <c r="E19" s="149">
        <v>6548.6459999999997</v>
      </c>
      <c r="F19" s="149">
        <v>6920.6629999999996</v>
      </c>
      <c r="G19" s="149">
        <v>6265.8459999999995</v>
      </c>
      <c r="H19" s="149">
        <v>6440.4930000000004</v>
      </c>
      <c r="I19" s="149">
        <v>6597.1239999999998</v>
      </c>
      <c r="J19" s="149">
        <v>6747.0190000000002</v>
      </c>
      <c r="K19" s="149">
        <v>584.13699999999994</v>
      </c>
      <c r="L19" s="149">
        <v>1609.22</v>
      </c>
      <c r="M19" s="150">
        <v>2182.567</v>
      </c>
      <c r="N19" s="150">
        <v>2438.1669999999999</v>
      </c>
      <c r="O19" s="150">
        <v>2617.1619999999998</v>
      </c>
      <c r="P19" s="150">
        <v>1497.117</v>
      </c>
      <c r="Q19" s="150">
        <v>3349.1239999999998</v>
      </c>
      <c r="R19" s="151">
        <v>3916.81</v>
      </c>
      <c r="S19" s="151">
        <v>3916.81</v>
      </c>
      <c r="T19" s="167">
        <v>3648.9879999999998</v>
      </c>
      <c r="U19" s="167">
        <v>3735.11</v>
      </c>
      <c r="V19" s="167">
        <v>3897.6080000000002</v>
      </c>
      <c r="W19" s="167">
        <v>4033.8</v>
      </c>
      <c r="X19" s="167">
        <v>1511.7</v>
      </c>
      <c r="Y19" s="167">
        <v>2061.078</v>
      </c>
      <c r="Z19" s="167">
        <v>2221.7179999999998</v>
      </c>
      <c r="AA19" s="167">
        <v>2274.002</v>
      </c>
    </row>
    <row r="20" spans="2:27" s="130" customFormat="1" ht="25.5" hidden="1" customHeight="1">
      <c r="B20" s="314" t="s">
        <v>157</v>
      </c>
      <c r="C20" s="123" t="s">
        <v>158</v>
      </c>
      <c r="D20" s="168">
        <v>17.995000000000001</v>
      </c>
      <c r="E20" s="168">
        <v>44.12</v>
      </c>
      <c r="F20" s="168">
        <v>69.739999999999995</v>
      </c>
      <c r="G20" s="168">
        <v>8.7170000000000005</v>
      </c>
      <c r="H20" s="168">
        <v>9.6440000000000001</v>
      </c>
      <c r="I20" s="168">
        <v>15.234999999999999</v>
      </c>
      <c r="J20" s="168">
        <v>13.218999999999999</v>
      </c>
      <c r="K20" s="168">
        <v>5.58</v>
      </c>
      <c r="L20" s="168">
        <v>2.4550000000000001</v>
      </c>
      <c r="M20" s="169">
        <v>1.397</v>
      </c>
      <c r="N20" s="169">
        <v>1.3220000000000001</v>
      </c>
      <c r="O20" s="169">
        <v>1.2929999999999999</v>
      </c>
      <c r="P20" s="169">
        <v>1.694</v>
      </c>
      <c r="Q20" s="169">
        <v>2.8570000000000002</v>
      </c>
      <c r="R20" s="170">
        <v>6.5640000000000001</v>
      </c>
      <c r="S20" s="170">
        <v>69.977000000000004</v>
      </c>
      <c r="T20" s="171">
        <v>6.524</v>
      </c>
      <c r="U20" s="171">
        <v>6.3129999999999997</v>
      </c>
      <c r="V20" s="171">
        <v>9.4819999999999993</v>
      </c>
      <c r="W20" s="171">
        <v>7.673</v>
      </c>
      <c r="X20" s="166"/>
      <c r="Y20" s="166"/>
      <c r="Z20" s="166"/>
      <c r="AA20" s="166"/>
    </row>
    <row r="21" spans="2:27" s="130" customFormat="1" ht="12" hidden="1">
      <c r="B21" s="314"/>
      <c r="C21" s="123" t="s">
        <v>144</v>
      </c>
      <c r="D21" s="154" t="s">
        <v>143</v>
      </c>
      <c r="E21" s="172">
        <v>145.19999999999999</v>
      </c>
      <c r="F21" s="172">
        <v>58.1</v>
      </c>
      <c r="G21" s="172">
        <v>-19.100000000000001</v>
      </c>
      <c r="H21" s="172">
        <v>-37.799999999999997</v>
      </c>
      <c r="I21" s="172">
        <v>154.1</v>
      </c>
      <c r="J21" s="172">
        <v>334.8</v>
      </c>
      <c r="K21" s="172">
        <v>182.4</v>
      </c>
      <c r="L21" s="172">
        <v>38</v>
      </c>
      <c r="M21" s="173">
        <v>-17</v>
      </c>
      <c r="N21" s="173">
        <v>-85.3</v>
      </c>
      <c r="O21" s="173">
        <v>-78.2</v>
      </c>
      <c r="P21" s="173">
        <v>-46.1</v>
      </c>
      <c r="Q21" s="173">
        <v>13.6</v>
      </c>
      <c r="R21" s="174">
        <v>-22</v>
      </c>
      <c r="S21" s="174">
        <v>0.3</v>
      </c>
      <c r="T21" s="175">
        <v>-25.2</v>
      </c>
      <c r="U21" s="175">
        <v>-34.5</v>
      </c>
      <c r="V21" s="175">
        <v>-37.799999999999997</v>
      </c>
      <c r="W21" s="175">
        <v>-42</v>
      </c>
      <c r="X21" s="166"/>
      <c r="Y21" s="166"/>
      <c r="Z21" s="166"/>
      <c r="AA21" s="166"/>
    </row>
    <row r="22" spans="2:27" s="122" customFormat="1" ht="15" customHeight="1">
      <c r="B22" s="315" t="s">
        <v>159</v>
      </c>
      <c r="C22" s="116" t="s">
        <v>150</v>
      </c>
      <c r="D22" s="176">
        <v>374.47500000000008</v>
      </c>
      <c r="E22" s="176">
        <v>733.6</v>
      </c>
      <c r="F22" s="176">
        <v>668</v>
      </c>
      <c r="G22" s="176">
        <v>1164.4000000000001</v>
      </c>
      <c r="H22" s="176">
        <v>1005.2</v>
      </c>
      <c r="I22" s="159">
        <v>480.8</v>
      </c>
      <c r="J22" s="159">
        <v>309.8</v>
      </c>
      <c r="K22" s="159">
        <v>168.5</v>
      </c>
      <c r="L22" s="159">
        <v>100.7</v>
      </c>
      <c r="M22" s="177">
        <v>103.9</v>
      </c>
      <c r="N22" s="177">
        <v>96.5</v>
      </c>
      <c r="O22" s="177">
        <v>102.3</v>
      </c>
      <c r="P22" s="177">
        <v>538.9</v>
      </c>
      <c r="Q22" s="177">
        <v>531.20000000000005</v>
      </c>
      <c r="R22" s="178">
        <v>713</v>
      </c>
      <c r="S22" s="178">
        <v>413.60626534950057</v>
      </c>
      <c r="T22" s="162">
        <v>915.9</v>
      </c>
      <c r="U22" s="162">
        <v>998.6</v>
      </c>
      <c r="V22" s="162">
        <v>660.4</v>
      </c>
      <c r="W22" s="162">
        <v>409.8</v>
      </c>
      <c r="X22" s="179">
        <v>91.8</v>
      </c>
      <c r="Y22" s="179">
        <v>116.4</v>
      </c>
      <c r="Z22" s="179">
        <v>127.5</v>
      </c>
      <c r="AA22" s="179">
        <v>141.80000000000001</v>
      </c>
    </row>
    <row r="23" spans="2:27" s="130" customFormat="1" ht="15" customHeight="1">
      <c r="B23" s="316"/>
      <c r="C23" s="180" t="s">
        <v>144</v>
      </c>
      <c r="D23" s="181">
        <v>159</v>
      </c>
      <c r="E23" s="181">
        <v>95.9</v>
      </c>
      <c r="F23" s="181">
        <v>-8.9</v>
      </c>
      <c r="G23" s="181">
        <v>-23.5</v>
      </c>
      <c r="H23" s="181">
        <v>-36</v>
      </c>
      <c r="I23" s="181">
        <v>-62</v>
      </c>
      <c r="J23" s="181">
        <v>-59</v>
      </c>
      <c r="K23" s="181">
        <v>-59.1</v>
      </c>
      <c r="L23" s="181">
        <v>-38.9</v>
      </c>
      <c r="M23" s="182">
        <v>-28.8</v>
      </c>
      <c r="N23" s="182">
        <v>-37.299999999999997</v>
      </c>
      <c r="O23" s="182">
        <v>-31.6</v>
      </c>
      <c r="P23" s="182">
        <v>57.8</v>
      </c>
      <c r="Q23" s="182">
        <v>-1.7</v>
      </c>
      <c r="R23" s="183">
        <v>-28.2</v>
      </c>
      <c r="S23" s="183">
        <v>-38.1</v>
      </c>
      <c r="T23" s="184">
        <v>-21.3</v>
      </c>
      <c r="U23" s="184">
        <v>-0.7</v>
      </c>
      <c r="V23" s="184">
        <v>37.4</v>
      </c>
      <c r="W23" s="184">
        <v>32.299999999999997</v>
      </c>
      <c r="X23" s="185">
        <v>-45.5</v>
      </c>
      <c r="Y23" s="185">
        <v>15.6</v>
      </c>
      <c r="Z23" s="185">
        <v>22.7</v>
      </c>
      <c r="AA23" s="185">
        <v>46.9</v>
      </c>
    </row>
    <row r="24" spans="2:27" ht="15" customHeight="1">
      <c r="B24" s="186" t="s">
        <v>160</v>
      </c>
      <c r="C24" s="186"/>
      <c r="D24" s="186"/>
      <c r="E24" s="186"/>
      <c r="F24" s="186"/>
      <c r="G24" s="186"/>
      <c r="H24" s="186"/>
    </row>
    <row r="25" spans="2:27" ht="15" customHeight="1">
      <c r="B25" s="186" t="s">
        <v>15</v>
      </c>
      <c r="C25" s="187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2:27" ht="15" customHeight="1">
      <c r="B26" s="189" t="s">
        <v>161</v>
      </c>
      <c r="D26" s="190"/>
      <c r="E26" s="190"/>
      <c r="F26" s="190"/>
      <c r="G26" s="190"/>
      <c r="H26" s="190"/>
    </row>
    <row r="27" spans="2:27" ht="15" customHeight="1">
      <c r="B27" s="191" t="s">
        <v>162</v>
      </c>
      <c r="C27" s="191"/>
      <c r="D27" s="190"/>
      <c r="E27" s="190"/>
      <c r="F27" s="190"/>
      <c r="G27" s="190"/>
      <c r="H27" s="190"/>
    </row>
    <row r="28" spans="2:27" ht="15" customHeight="1">
      <c r="C28" s="186"/>
      <c r="D28" s="186"/>
      <c r="E28" s="186"/>
      <c r="F28" s="186"/>
      <c r="G28" s="186"/>
      <c r="H28" s="186"/>
    </row>
    <row r="29" spans="2:27" ht="15" customHeight="1"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</row>
    <row r="30" spans="2:27" ht="15" customHeight="1">
      <c r="B30" s="189"/>
    </row>
    <row r="31" spans="2:27" ht="15" customHeight="1"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</row>
    <row r="34" spans="4:21" ht="15" customHeight="1"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</row>
  </sheetData>
  <mergeCells count="15">
    <mergeCell ref="T2:AA2"/>
    <mergeCell ref="B1:Q1"/>
    <mergeCell ref="B2:B3"/>
    <mergeCell ref="C2:C3"/>
    <mergeCell ref="D2:D3"/>
    <mergeCell ref="E2:E3"/>
    <mergeCell ref="F2:F3"/>
    <mergeCell ref="G2:R2"/>
    <mergeCell ref="B20:B21"/>
    <mergeCell ref="B22:B23"/>
    <mergeCell ref="S2:S3"/>
    <mergeCell ref="B4:B5"/>
    <mergeCell ref="B6:B7"/>
    <mergeCell ref="B11:B12"/>
    <mergeCell ref="B13:B1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opLeftCell="A16" zoomScaleNormal="100" zoomScaleSheetLayoutView="50" zoomScalePageLayoutView="85" workbookViewId="0">
      <selection activeCell="L36" sqref="L36"/>
    </sheetView>
  </sheetViews>
  <sheetFormatPr defaultColWidth="9.42578125" defaultRowHeight="12"/>
  <cols>
    <col min="1" max="1" width="5.5703125" style="194" customWidth="1"/>
    <col min="2" max="2" width="50.85546875" style="194" customWidth="1"/>
    <col min="3" max="3" width="10.7109375" style="194" customWidth="1"/>
    <col min="4" max="4" width="12.5703125" style="194" customWidth="1"/>
    <col min="5" max="6" width="10.7109375" style="194" customWidth="1"/>
    <col min="7" max="7" width="9.42578125" style="194" customWidth="1"/>
    <col min="8" max="9" width="9.42578125" style="194"/>
    <col min="10" max="11" width="10.140625" style="194" customWidth="1"/>
    <col min="12" max="12" width="11.85546875" style="194" bestFit="1" customWidth="1"/>
    <col min="13" max="14" width="12.28515625" style="194" bestFit="1" customWidth="1"/>
    <col min="15" max="15" width="11.7109375" style="194" bestFit="1" customWidth="1"/>
    <col min="16" max="16" width="13.85546875" style="194" bestFit="1" customWidth="1"/>
    <col min="17" max="18" width="11.28515625" style="194" bestFit="1" customWidth="1"/>
    <col min="19" max="19" width="9.42578125" style="194"/>
    <col min="20" max="20" width="11.28515625" style="194" bestFit="1" customWidth="1"/>
    <col min="21" max="16384" width="9.42578125" style="194"/>
  </cols>
  <sheetData>
    <row r="1" spans="2:18" ht="30" customHeight="1">
      <c r="B1" s="329" t="s">
        <v>163</v>
      </c>
      <c r="C1" s="329"/>
      <c r="D1" s="329"/>
      <c r="E1" s="329"/>
    </row>
    <row r="2" spans="2:18" ht="15" customHeight="1">
      <c r="B2" s="330" t="s">
        <v>164</v>
      </c>
      <c r="C2" s="331" t="s">
        <v>46</v>
      </c>
      <c r="D2" s="331" t="s">
        <v>29</v>
      </c>
      <c r="E2" s="331" t="s">
        <v>31</v>
      </c>
      <c r="F2" s="328" t="s">
        <v>33</v>
      </c>
      <c r="G2" s="332" t="s">
        <v>33</v>
      </c>
      <c r="H2" s="333"/>
      <c r="I2" s="334" t="s">
        <v>56</v>
      </c>
      <c r="J2" s="335"/>
      <c r="K2" s="80"/>
    </row>
    <row r="3" spans="2:18" ht="15" customHeight="1">
      <c r="B3" s="330"/>
      <c r="C3" s="331"/>
      <c r="D3" s="331"/>
      <c r="E3" s="331"/>
      <c r="F3" s="328"/>
      <c r="G3" s="336" t="s">
        <v>252</v>
      </c>
      <c r="H3" s="336" t="s">
        <v>255</v>
      </c>
      <c r="I3" s="336" t="s">
        <v>252</v>
      </c>
      <c r="J3" s="336" t="s">
        <v>255</v>
      </c>
      <c r="K3" s="278"/>
    </row>
    <row r="4" spans="2:18" ht="16.5" customHeight="1">
      <c r="B4" s="330"/>
      <c r="C4" s="331"/>
      <c r="D4" s="331"/>
      <c r="E4" s="331"/>
      <c r="F4" s="328"/>
      <c r="G4" s="336"/>
      <c r="H4" s="336"/>
      <c r="I4" s="336"/>
      <c r="J4" s="336"/>
      <c r="K4" s="278"/>
    </row>
    <row r="5" spans="2:18" s="198" customFormat="1" ht="15" customHeight="1">
      <c r="B5" s="195" t="s">
        <v>165</v>
      </c>
      <c r="C5" s="196">
        <v>534.69481220231</v>
      </c>
      <c r="D5" s="196">
        <v>616.28321956596994</v>
      </c>
      <c r="E5" s="196">
        <v>793.4418504746501</v>
      </c>
      <c r="F5" s="196">
        <v>928.11494199723995</v>
      </c>
      <c r="G5" s="196">
        <v>94.054714532230037</v>
      </c>
      <c r="H5" s="196">
        <v>607.56320334287</v>
      </c>
      <c r="I5" s="196">
        <v>87.658770656899947</v>
      </c>
      <c r="J5" s="196">
        <v>671.79588005280004</v>
      </c>
      <c r="K5" s="196"/>
      <c r="L5" s="197"/>
      <c r="M5" s="197"/>
      <c r="N5" s="197"/>
    </row>
    <row r="6" spans="2:18" s="198" customFormat="1" ht="15" customHeight="1">
      <c r="B6" s="199" t="s">
        <v>166</v>
      </c>
      <c r="C6" s="196">
        <v>409.41753916970004</v>
      </c>
      <c r="D6" s="196">
        <v>503.87943276343992</v>
      </c>
      <c r="E6" s="200">
        <v>627.15368617780996</v>
      </c>
      <c r="F6" s="200">
        <v>753.81564572343996</v>
      </c>
      <c r="G6" s="200">
        <v>78.000458116889945</v>
      </c>
      <c r="H6" s="200">
        <v>484.76076956842996</v>
      </c>
      <c r="I6" s="200">
        <v>78.616644493439992</v>
      </c>
      <c r="J6" s="200">
        <v>519.07673663753997</v>
      </c>
      <c r="K6" s="200"/>
      <c r="L6" s="197"/>
      <c r="M6" s="197"/>
      <c r="N6" s="197"/>
    </row>
    <row r="7" spans="2:18" s="198" customFormat="1" ht="15" customHeight="1">
      <c r="B7" s="199" t="s">
        <v>76</v>
      </c>
      <c r="C7" s="196"/>
      <c r="D7" s="196"/>
      <c r="E7" s="200"/>
      <c r="F7" s="200"/>
      <c r="G7" s="200"/>
      <c r="H7" s="200"/>
      <c r="I7" s="200"/>
      <c r="J7" s="200"/>
      <c r="K7" s="200"/>
      <c r="L7" s="197"/>
      <c r="M7" s="197"/>
      <c r="N7" s="197"/>
      <c r="R7" s="194"/>
    </row>
    <row r="8" spans="2:18" ht="15" customHeight="1">
      <c r="B8" s="201" t="s">
        <v>167</v>
      </c>
      <c r="C8" s="202">
        <v>45.061993447100001</v>
      </c>
      <c r="D8" s="202">
        <v>59.810465081070006</v>
      </c>
      <c r="E8" s="203">
        <v>75.033403662669997</v>
      </c>
      <c r="F8" s="203">
        <v>91.741785703839994</v>
      </c>
      <c r="G8" s="203">
        <v>7.5862332832499959</v>
      </c>
      <c r="H8" s="203">
        <v>58.080452010729999</v>
      </c>
      <c r="I8" s="203">
        <v>8.9243091383799893</v>
      </c>
      <c r="J8" s="203">
        <v>70.726654376489989</v>
      </c>
      <c r="K8" s="203"/>
      <c r="L8" s="197"/>
      <c r="M8" s="197"/>
      <c r="N8" s="197"/>
      <c r="O8" s="219"/>
    </row>
    <row r="9" spans="2:18" ht="15" customHeight="1">
      <c r="B9" s="201" t="s">
        <v>168</v>
      </c>
      <c r="C9" s="202">
        <v>34.776326205720004</v>
      </c>
      <c r="D9" s="202">
        <v>54.344127554939995</v>
      </c>
      <c r="E9" s="203">
        <v>66.911934731060001</v>
      </c>
      <c r="F9" s="203">
        <v>96.882309552300015</v>
      </c>
      <c r="G9" s="203">
        <v>18.476545092720023</v>
      </c>
      <c r="H9" s="203">
        <v>72.481719167310018</v>
      </c>
      <c r="I9" s="203">
        <v>20.899791233299986</v>
      </c>
      <c r="J9" s="203">
        <v>74.571148835049996</v>
      </c>
      <c r="K9" s="203"/>
      <c r="L9" s="197"/>
      <c r="M9" s="197"/>
      <c r="N9" s="197"/>
      <c r="O9" s="219"/>
    </row>
    <row r="10" spans="2:18" ht="15" customHeight="1">
      <c r="B10" s="201" t="s">
        <v>169</v>
      </c>
      <c r="C10" s="202">
        <v>178.45238521014002</v>
      </c>
      <c r="D10" s="202">
        <v>235.50602993929999</v>
      </c>
      <c r="E10" s="203">
        <v>313.98059446526997</v>
      </c>
      <c r="F10" s="203">
        <v>374.50818650722005</v>
      </c>
      <c r="G10" s="203">
        <v>32.555614712279976</v>
      </c>
      <c r="H10" s="203">
        <v>237.39189348751</v>
      </c>
      <c r="I10" s="203">
        <v>31.149689708250037</v>
      </c>
      <c r="J10" s="203">
        <v>238.8903824219</v>
      </c>
      <c r="K10" s="203"/>
      <c r="L10" s="197"/>
      <c r="M10" s="197"/>
      <c r="N10" s="197"/>
      <c r="O10" s="219"/>
    </row>
    <row r="11" spans="2:18" ht="15" customHeight="1">
      <c r="B11" s="201" t="s">
        <v>76</v>
      </c>
      <c r="C11" s="202"/>
      <c r="D11" s="202"/>
      <c r="E11" s="203"/>
      <c r="F11" s="203"/>
      <c r="G11" s="203"/>
      <c r="H11" s="203"/>
      <c r="I11" s="203"/>
      <c r="J11" s="203"/>
      <c r="K11" s="203"/>
      <c r="L11" s="197"/>
      <c r="M11" s="197"/>
      <c r="N11" s="197"/>
      <c r="O11" s="198"/>
    </row>
    <row r="12" spans="2:18" ht="15" customHeight="1">
      <c r="B12" s="204" t="s">
        <v>170</v>
      </c>
      <c r="C12" s="202">
        <v>-68.40529544156</v>
      </c>
      <c r="D12" s="202">
        <v>-94.405435048770002</v>
      </c>
      <c r="E12" s="203">
        <v>-120.060592431</v>
      </c>
      <c r="F12" s="203">
        <v>-131.65943263977002</v>
      </c>
      <c r="G12" s="203">
        <v>-9.9928985940399855</v>
      </c>
      <c r="H12" s="203">
        <v>-85.156998430339996</v>
      </c>
      <c r="I12" s="203">
        <v>-11.355869763700014</v>
      </c>
      <c r="J12" s="203">
        <v>-105.48550067349001</v>
      </c>
      <c r="K12" s="203"/>
      <c r="L12" s="197"/>
      <c r="M12" s="197"/>
      <c r="N12" s="197"/>
      <c r="O12" s="198"/>
    </row>
    <row r="13" spans="2:18" ht="15" customHeight="1">
      <c r="B13" s="201" t="s">
        <v>171</v>
      </c>
      <c r="C13" s="202">
        <v>63.110597479109991</v>
      </c>
      <c r="D13" s="202">
        <v>90.122475182409985</v>
      </c>
      <c r="E13" s="203">
        <v>108.29346153878001</v>
      </c>
      <c r="F13" s="203">
        <v>118.85241858555</v>
      </c>
      <c r="G13" s="203">
        <v>11.314769969499999</v>
      </c>
      <c r="H13" s="203">
        <v>72.662949599480001</v>
      </c>
      <c r="I13" s="203">
        <v>10.115456876560003</v>
      </c>
      <c r="J13" s="203">
        <v>79.955218471859993</v>
      </c>
      <c r="K13" s="203"/>
      <c r="L13" s="197"/>
      <c r="M13" s="197"/>
      <c r="N13" s="197"/>
      <c r="O13" s="198"/>
    </row>
    <row r="14" spans="2:18" s="198" customFormat="1" ht="15" customHeight="1">
      <c r="B14" s="199" t="s">
        <v>172</v>
      </c>
      <c r="C14" s="196">
        <v>120.00648542882999</v>
      </c>
      <c r="D14" s="196">
        <v>103.64368244309</v>
      </c>
      <c r="E14" s="200">
        <v>128.57909049113002</v>
      </c>
      <c r="F14" s="200">
        <v>164.68313453033997</v>
      </c>
      <c r="G14" s="200">
        <v>14.726866151519971</v>
      </c>
      <c r="H14" s="200">
        <v>116.41495832551</v>
      </c>
      <c r="I14" s="200">
        <v>8.3304099389800115</v>
      </c>
      <c r="J14" s="200">
        <v>144.23889805328002</v>
      </c>
      <c r="K14" s="200"/>
      <c r="L14" s="197"/>
      <c r="M14" s="213"/>
      <c r="N14" s="213"/>
    </row>
    <row r="15" spans="2:18" s="198" customFormat="1" ht="15" customHeight="1">
      <c r="B15" s="199" t="s">
        <v>173</v>
      </c>
      <c r="C15" s="200">
        <f>C5-C6-C14</f>
        <v>5.2707876037799792</v>
      </c>
      <c r="D15" s="200">
        <f t="shared" ref="D15:F15" si="0">(D5-D6-D14)</f>
        <v>8.760104359440021</v>
      </c>
      <c r="E15" s="196">
        <f t="shared" si="0"/>
        <v>37.709073805710119</v>
      </c>
      <c r="F15" s="196">
        <f t="shared" si="0"/>
        <v>9.6161617434600259</v>
      </c>
      <c r="G15" s="196">
        <f>(G5-G6-G14)</f>
        <v>1.3273902638201207</v>
      </c>
      <c r="H15" s="196">
        <f>(H5-H6-H14)</f>
        <v>6.3874754489300329</v>
      </c>
      <c r="I15" s="196">
        <f>(I5-I6-I14)</f>
        <v>0.71171622447994309</v>
      </c>
      <c r="J15" s="196">
        <f>(J5-J6-J14)</f>
        <v>8.4802453619800531</v>
      </c>
      <c r="K15" s="196"/>
      <c r="L15" s="196"/>
      <c r="M15" s="196"/>
      <c r="N15" s="196"/>
      <c r="O15" s="196"/>
    </row>
    <row r="16" spans="2:18" ht="15" customHeight="1">
      <c r="B16" s="205"/>
      <c r="C16" s="202"/>
      <c r="D16" s="202"/>
      <c r="E16" s="206"/>
      <c r="F16" s="206"/>
      <c r="G16" s="206"/>
      <c r="H16" s="206"/>
      <c r="I16" s="206"/>
      <c r="J16" s="206"/>
      <c r="K16" s="206"/>
      <c r="L16" s="197"/>
      <c r="M16" s="207"/>
    </row>
    <row r="17" spans="2:17" ht="15" customHeight="1">
      <c r="B17" s="195" t="s">
        <v>174</v>
      </c>
      <c r="C17" s="196">
        <f>SUM(C19:C29)</f>
        <v>576.91141025207003</v>
      </c>
      <c r="D17" s="196">
        <v>684.88372547364986</v>
      </c>
      <c r="E17" s="200">
        <v>839.45303274225</v>
      </c>
      <c r="F17" s="200">
        <v>985.85182206530999</v>
      </c>
      <c r="G17" s="200">
        <v>68.889135762471028</v>
      </c>
      <c r="H17" s="200">
        <v>595.21203473768105</v>
      </c>
      <c r="I17" s="200">
        <v>82.404745630330012</v>
      </c>
      <c r="J17" s="200">
        <v>668.89535536522999</v>
      </c>
      <c r="K17" s="200"/>
      <c r="L17" s="197"/>
      <c r="M17" s="197"/>
      <c r="N17" s="197"/>
      <c r="O17" s="198"/>
    </row>
    <row r="18" spans="2:17" ht="15" customHeight="1">
      <c r="B18" s="208" t="s">
        <v>175</v>
      </c>
      <c r="C18" s="196"/>
      <c r="D18" s="196"/>
      <c r="E18" s="200"/>
      <c r="F18" s="200"/>
      <c r="G18" s="200"/>
      <c r="H18" s="200"/>
      <c r="I18" s="200"/>
      <c r="J18" s="200"/>
      <c r="K18" s="200"/>
      <c r="L18" s="197"/>
      <c r="M18" s="207"/>
    </row>
    <row r="19" spans="2:17" ht="15" customHeight="1">
      <c r="B19" s="209" t="s">
        <v>176</v>
      </c>
      <c r="C19" s="202">
        <v>103.11671702587</v>
      </c>
      <c r="D19" s="202">
        <v>118.04927205125</v>
      </c>
      <c r="E19" s="202">
        <v>142.49271304288999</v>
      </c>
      <c r="F19" s="202">
        <v>162.95808772706999</v>
      </c>
      <c r="G19" s="202">
        <v>10.253323232520032</v>
      </c>
      <c r="H19" s="202">
        <v>95.498708012440019</v>
      </c>
      <c r="I19" s="202">
        <v>12.22676172060001</v>
      </c>
      <c r="J19" s="202">
        <v>102.42978578688</v>
      </c>
      <c r="K19" s="202"/>
      <c r="L19" s="279"/>
      <c r="M19" s="213"/>
      <c r="N19" s="213"/>
      <c r="O19" s="220"/>
      <c r="P19" s="210"/>
    </row>
    <row r="20" spans="2:17" ht="15" customHeight="1">
      <c r="B20" s="209" t="s">
        <v>177</v>
      </c>
      <c r="C20" s="202">
        <v>52.005197688260004</v>
      </c>
      <c r="D20" s="202">
        <v>59.350769715510012</v>
      </c>
      <c r="E20" s="202">
        <v>74.346226932619999</v>
      </c>
      <c r="F20" s="202">
        <v>97.024057403199976</v>
      </c>
      <c r="G20" s="202">
        <v>6.9654635395699955</v>
      </c>
      <c r="H20" s="202">
        <v>51.478039792699988</v>
      </c>
      <c r="I20" s="202">
        <v>9.1292294517600112</v>
      </c>
      <c r="J20" s="202">
        <v>62.666287698290006</v>
      </c>
      <c r="K20" s="202"/>
      <c r="L20" s="279"/>
      <c r="M20" s="213"/>
      <c r="N20" s="213"/>
      <c r="O20" s="220"/>
      <c r="P20" s="210"/>
    </row>
    <row r="21" spans="2:17" ht="15" customHeight="1">
      <c r="B21" s="209" t="s">
        <v>178</v>
      </c>
      <c r="C21" s="202">
        <v>54.643419372489994</v>
      </c>
      <c r="D21" s="202">
        <v>71.670440341439999</v>
      </c>
      <c r="E21" s="202">
        <v>87.850489290429991</v>
      </c>
      <c r="F21" s="202">
        <v>116.87592746379998</v>
      </c>
      <c r="G21" s="202">
        <v>9.2437211873100082</v>
      </c>
      <c r="H21" s="202">
        <v>66.64612665124001</v>
      </c>
      <c r="I21" s="202">
        <v>13.083294772679992</v>
      </c>
      <c r="J21" s="202">
        <v>84.539665197599987</v>
      </c>
      <c r="K21" s="202"/>
      <c r="L21" s="279"/>
      <c r="M21" s="213"/>
      <c r="N21" s="213"/>
      <c r="O21" s="220"/>
      <c r="P21" s="210"/>
    </row>
    <row r="22" spans="2:17" ht="15" customHeight="1">
      <c r="B22" s="209" t="s">
        <v>179</v>
      </c>
      <c r="C22" s="202">
        <v>37.135411742700001</v>
      </c>
      <c r="D22" s="202">
        <v>31.422323717990004</v>
      </c>
      <c r="E22" s="202">
        <v>47.000120101709989</v>
      </c>
      <c r="F22" s="202">
        <v>63.600866404990008</v>
      </c>
      <c r="G22" s="202">
        <v>6.4889931299300052</v>
      </c>
      <c r="H22" s="202">
        <v>31.126667774190004</v>
      </c>
      <c r="I22" s="202">
        <v>5.8117918099199954</v>
      </c>
      <c r="J22" s="202">
        <v>34.433205525659993</v>
      </c>
      <c r="K22" s="202"/>
      <c r="L22" s="279"/>
      <c r="M22" s="213"/>
      <c r="N22" s="213"/>
      <c r="O22" s="220"/>
      <c r="P22" s="210"/>
    </row>
    <row r="23" spans="2:17" ht="15" customHeight="1">
      <c r="B23" s="209" t="s">
        <v>180</v>
      </c>
      <c r="C23" s="202">
        <v>4.0529711228599998</v>
      </c>
      <c r="D23" s="202">
        <v>4.7716210940800003</v>
      </c>
      <c r="E23" s="202">
        <v>4.7399489292399997</v>
      </c>
      <c r="F23" s="202">
        <v>5.2412020367000007</v>
      </c>
      <c r="G23" s="202">
        <v>0.34419370817999995</v>
      </c>
      <c r="H23" s="202">
        <v>2.1431066588599998</v>
      </c>
      <c r="I23" s="202">
        <v>0.33866334318999991</v>
      </c>
      <c r="J23" s="202">
        <v>2.57448857316</v>
      </c>
      <c r="K23" s="202"/>
      <c r="L23" s="279"/>
      <c r="M23" s="213"/>
      <c r="N23" s="213"/>
      <c r="O23" s="220"/>
      <c r="P23" s="210"/>
    </row>
    <row r="24" spans="2:17" ht="15" customHeight="1">
      <c r="B24" s="209" t="s">
        <v>181</v>
      </c>
      <c r="C24" s="211">
        <v>2.1493146159999997E-2</v>
      </c>
      <c r="D24" s="211">
        <v>1.2513018359999999E-2</v>
      </c>
      <c r="E24" s="211">
        <v>1.6948081920000004E-2</v>
      </c>
      <c r="F24" s="202">
        <v>0.29692959333000002</v>
      </c>
      <c r="G24" s="202">
        <v>6.7288328800000005E-3</v>
      </c>
      <c r="H24" s="202">
        <v>1.634660906E-2</v>
      </c>
      <c r="I24" s="202">
        <v>3.8781060940000001E-2</v>
      </c>
      <c r="J24" s="202">
        <v>6.2128523560000003E-2</v>
      </c>
      <c r="K24" s="202"/>
      <c r="L24" s="279"/>
      <c r="M24" s="213"/>
      <c r="N24" s="213"/>
      <c r="O24" s="220"/>
      <c r="P24" s="210"/>
    </row>
    <row r="25" spans="2:17" ht="15" customHeight="1">
      <c r="B25" s="209" t="s">
        <v>182</v>
      </c>
      <c r="C25" s="202">
        <v>11.450417382440001</v>
      </c>
      <c r="D25" s="202">
        <v>12.464610565210002</v>
      </c>
      <c r="E25" s="202">
        <v>16.729383817979997</v>
      </c>
      <c r="F25" s="202">
        <v>22.618047237470002</v>
      </c>
      <c r="G25" s="202">
        <v>1.2449118743500005</v>
      </c>
      <c r="H25" s="202">
        <v>8.3800865925300005</v>
      </c>
      <c r="I25" s="202">
        <v>3.4126826522500018</v>
      </c>
      <c r="J25" s="202">
        <v>21.99115322854</v>
      </c>
      <c r="K25" s="202"/>
      <c r="L25" s="279"/>
      <c r="M25" s="213"/>
      <c r="N25" s="213"/>
      <c r="O25" s="220"/>
      <c r="P25" s="210"/>
    </row>
    <row r="26" spans="2:17" ht="15" customHeight="1">
      <c r="B26" s="209" t="s">
        <v>183</v>
      </c>
      <c r="C26" s="202">
        <v>6.6191536474800001</v>
      </c>
      <c r="D26" s="202">
        <v>4.9589491845499998</v>
      </c>
      <c r="E26" s="202">
        <v>7.8980665749799996</v>
      </c>
      <c r="F26" s="202">
        <v>10.107073772160001</v>
      </c>
      <c r="G26" s="202">
        <v>0.65529227470000073</v>
      </c>
      <c r="H26" s="202">
        <v>4.7567411671600004</v>
      </c>
      <c r="I26" s="202">
        <v>0.70413226421999919</v>
      </c>
      <c r="J26" s="202">
        <v>5.2487831871999999</v>
      </c>
      <c r="K26" s="202"/>
      <c r="L26" s="279"/>
      <c r="M26" s="213"/>
      <c r="N26" s="213"/>
      <c r="O26" s="220"/>
      <c r="P26" s="210"/>
    </row>
    <row r="27" spans="2:17" ht="15" customHeight="1">
      <c r="B27" s="209" t="s">
        <v>6</v>
      </c>
      <c r="C27" s="202">
        <v>30.185697775469993</v>
      </c>
      <c r="D27" s="202">
        <v>34.826478584500002</v>
      </c>
      <c r="E27" s="202">
        <v>41.297311380379995</v>
      </c>
      <c r="F27" s="202">
        <v>44.324335081590007</v>
      </c>
      <c r="G27" s="202">
        <v>2.5520449523299966</v>
      </c>
      <c r="H27" s="202">
        <v>27.36990085635</v>
      </c>
      <c r="I27" s="202">
        <v>2.8066026844899952</v>
      </c>
      <c r="J27" s="202">
        <v>31.801486211559997</v>
      </c>
      <c r="K27" s="202"/>
      <c r="L27" s="279"/>
      <c r="M27" s="213"/>
      <c r="N27" s="213"/>
      <c r="O27" s="220"/>
      <c r="P27" s="210"/>
    </row>
    <row r="28" spans="2:17" ht="15" customHeight="1">
      <c r="B28" s="209" t="s">
        <v>184</v>
      </c>
      <c r="C28" s="202">
        <v>103.70093365885998</v>
      </c>
      <c r="D28" s="202">
        <v>151.96147356072998</v>
      </c>
      <c r="E28" s="202">
        <v>144.47887809037999</v>
      </c>
      <c r="F28" s="202">
        <v>163.86558890382997</v>
      </c>
      <c r="G28" s="202">
        <v>13.667310606139978</v>
      </c>
      <c r="H28" s="202">
        <v>102.79187479344999</v>
      </c>
      <c r="I28" s="202">
        <v>14.913532552590013</v>
      </c>
      <c r="J28" s="202">
        <v>141.36003900251998</v>
      </c>
      <c r="K28" s="202"/>
      <c r="L28" s="279"/>
      <c r="M28" s="213"/>
      <c r="N28" s="213"/>
      <c r="O28" s="220"/>
      <c r="P28" s="210"/>
    </row>
    <row r="29" spans="2:17" ht="15" customHeight="1">
      <c r="B29" s="209" t="s">
        <v>185</v>
      </c>
      <c r="C29" s="202">
        <v>173.97999768948003</v>
      </c>
      <c r="D29" s="202">
        <v>195.39527364002996</v>
      </c>
      <c r="E29" s="202">
        <v>272.60294649972008</v>
      </c>
      <c r="F29" s="202">
        <v>298.9397064411699</v>
      </c>
      <c r="G29" s="202">
        <v>17.467152424559998</v>
      </c>
      <c r="H29" s="202">
        <v>205.00443582969999</v>
      </c>
      <c r="I29" s="202">
        <v>19.939273317690038</v>
      </c>
      <c r="J29" s="202">
        <v>181.78833243026</v>
      </c>
      <c r="K29" s="202"/>
      <c r="L29" s="279"/>
      <c r="M29" s="213"/>
      <c r="N29" s="213"/>
      <c r="O29" s="220"/>
      <c r="P29" s="210"/>
    </row>
    <row r="30" spans="2:17" ht="15" customHeight="1">
      <c r="B30" s="212"/>
      <c r="C30" s="196"/>
      <c r="D30" s="196"/>
      <c r="E30" s="200"/>
      <c r="F30" s="200"/>
      <c r="G30" s="200"/>
      <c r="H30" s="200"/>
      <c r="I30" s="200"/>
      <c r="J30" s="200"/>
      <c r="K30" s="200"/>
      <c r="L30" s="197"/>
      <c r="M30" s="207"/>
    </row>
    <row r="31" spans="2:17" ht="15" customHeight="1">
      <c r="B31" s="208" t="s">
        <v>186</v>
      </c>
      <c r="C31" s="196"/>
      <c r="D31" s="196"/>
      <c r="E31" s="200"/>
      <c r="F31" s="200"/>
      <c r="G31" s="200"/>
      <c r="H31" s="200"/>
      <c r="I31" s="200"/>
      <c r="J31" s="200"/>
      <c r="K31" s="200"/>
      <c r="L31" s="197"/>
      <c r="M31" s="207"/>
    </row>
    <row r="32" spans="2:17" ht="15" customHeight="1">
      <c r="B32" s="209" t="s">
        <v>187</v>
      </c>
      <c r="C32" s="202">
        <v>559.42943013795013</v>
      </c>
      <c r="D32" s="202">
        <v>658.24864860496996</v>
      </c>
      <c r="E32" s="202">
        <v>798.59773585317009</v>
      </c>
      <c r="F32" s="202">
        <v>916.04633626469024</v>
      </c>
      <c r="G32" s="202">
        <v>63.978315169019993</v>
      </c>
      <c r="H32" s="202">
        <v>571.80149097894991</v>
      </c>
      <c r="I32" s="202">
        <v>74.060618839710173</v>
      </c>
      <c r="J32" s="202">
        <v>635.77423560210002</v>
      </c>
      <c r="K32" s="202"/>
      <c r="L32" s="197"/>
      <c r="M32" s="197"/>
      <c r="N32" s="197"/>
      <c r="O32" s="198"/>
      <c r="Q32" s="198"/>
    </row>
    <row r="33" spans="2:17" ht="15" customHeight="1">
      <c r="B33" s="209" t="s">
        <v>188</v>
      </c>
      <c r="C33" s="202">
        <v>86.808351058749992</v>
      </c>
      <c r="D33" s="202">
        <v>97.374459454860002</v>
      </c>
      <c r="E33" s="202">
        <v>111.48015370840001</v>
      </c>
      <c r="F33" s="202">
        <v>116.29733848642</v>
      </c>
      <c r="G33" s="202">
        <v>4.7107398258799904</v>
      </c>
      <c r="H33" s="202">
        <v>67.576927430579985</v>
      </c>
      <c r="I33" s="202">
        <v>7.9009685367399953</v>
      </c>
      <c r="J33" s="202">
        <v>73.201615085789996</v>
      </c>
      <c r="K33" s="202"/>
      <c r="L33" s="197"/>
      <c r="M33" s="197"/>
      <c r="N33" s="197"/>
      <c r="O33" s="198"/>
      <c r="Q33" s="198"/>
    </row>
    <row r="34" spans="2:17" ht="15" customHeight="1">
      <c r="B34" s="209" t="s">
        <v>189</v>
      </c>
      <c r="C34" s="202">
        <v>17.481980114120002</v>
      </c>
      <c r="D34" s="202">
        <v>26.635076868679999</v>
      </c>
      <c r="E34" s="202">
        <v>40.855296889080002</v>
      </c>
      <c r="F34" s="202">
        <v>69.805485800619991</v>
      </c>
      <c r="G34" s="202">
        <v>5.0625278188399996</v>
      </c>
      <c r="H34" s="202">
        <v>23.410543758730004</v>
      </c>
      <c r="I34" s="202">
        <v>8.3441267906200061</v>
      </c>
      <c r="J34" s="202">
        <v>33.121119763130004</v>
      </c>
      <c r="K34" s="202"/>
      <c r="L34" s="197"/>
      <c r="M34" s="197"/>
      <c r="N34" s="197"/>
      <c r="O34" s="198"/>
      <c r="Q34" s="198"/>
    </row>
    <row r="35" spans="2:17" ht="15" customHeight="1">
      <c r="B35" s="195"/>
      <c r="C35" s="196"/>
      <c r="D35" s="196"/>
      <c r="E35" s="200"/>
      <c r="F35" s="200"/>
      <c r="G35" s="200"/>
      <c r="H35" s="200"/>
      <c r="I35" s="200"/>
      <c r="J35" s="200"/>
      <c r="K35" s="200"/>
      <c r="L35" s="197"/>
      <c r="M35" s="207"/>
    </row>
    <row r="36" spans="2:17" ht="15" customHeight="1">
      <c r="B36" s="195" t="s">
        <v>190</v>
      </c>
      <c r="C36" s="196">
        <v>2.95092370875</v>
      </c>
      <c r="D36" s="196">
        <v>1.66155030704</v>
      </c>
      <c r="E36" s="196">
        <v>1.8709046390099999</v>
      </c>
      <c r="F36" s="196">
        <v>1.5142692394399995</v>
      </c>
      <c r="G36" s="288">
        <v>1.1738166140001005E-2</v>
      </c>
      <c r="H36" s="196">
        <v>0.55348381655000001</v>
      </c>
      <c r="I36" s="288">
        <v>1.1600244869999887E-2</v>
      </c>
      <c r="J36" s="196">
        <v>0.51523563272000006</v>
      </c>
      <c r="K36" s="196"/>
      <c r="L36" s="197"/>
      <c r="M36" s="197"/>
      <c r="N36" s="197"/>
      <c r="O36" s="221"/>
    </row>
    <row r="37" spans="2:17" ht="15" customHeight="1">
      <c r="B37" s="195"/>
      <c r="C37" s="196"/>
      <c r="D37" s="196"/>
      <c r="E37" s="206"/>
      <c r="F37" s="206"/>
      <c r="G37" s="206"/>
      <c r="H37" s="206"/>
      <c r="I37" s="206"/>
      <c r="J37" s="206"/>
      <c r="K37" s="206"/>
      <c r="L37" s="207"/>
      <c r="M37" s="207"/>
    </row>
    <row r="38" spans="2:17" ht="15" customHeight="1">
      <c r="B38" s="195" t="s">
        <v>191</v>
      </c>
      <c r="C38" s="196">
        <f>C5-C17-C36</f>
        <v>-45.16752175851002</v>
      </c>
      <c r="D38" s="196">
        <f>D5-D17-D36</f>
        <v>-70.262056214719919</v>
      </c>
      <c r="E38" s="196">
        <f t="shared" ref="E38:J38" si="1">(E5-E17-E36)</f>
        <v>-47.882086906609906</v>
      </c>
      <c r="F38" s="196">
        <f t="shared" si="1"/>
        <v>-59.251149307510033</v>
      </c>
      <c r="G38" s="196">
        <f t="shared" si="1"/>
        <v>25.153840603619006</v>
      </c>
      <c r="H38" s="196">
        <f t="shared" si="1"/>
        <v>11.797684788638946</v>
      </c>
      <c r="I38" s="196">
        <f t="shared" si="1"/>
        <v>5.2424247816999348</v>
      </c>
      <c r="J38" s="196">
        <f t="shared" si="1"/>
        <v>2.3852890548500549</v>
      </c>
      <c r="K38" s="196"/>
      <c r="L38" s="196"/>
      <c r="M38" s="196"/>
      <c r="N38" s="196"/>
      <c r="O38" s="196"/>
    </row>
    <row r="39" spans="2:17" ht="15" customHeight="1"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207"/>
      <c r="M39" s="207"/>
    </row>
    <row r="40" spans="2:17" ht="15" customHeight="1">
      <c r="B40" s="195" t="s">
        <v>192</v>
      </c>
      <c r="C40" s="196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2:17" ht="15" customHeight="1">
      <c r="B41" s="199" t="s">
        <v>193</v>
      </c>
      <c r="C41" s="200">
        <f t="shared" ref="C41:J41" si="2">C42+C43</f>
        <v>514.09445990502002</v>
      </c>
      <c r="D41" s="200">
        <f t="shared" si="2"/>
        <v>307.6648620871</v>
      </c>
      <c r="E41" s="196">
        <f t="shared" si="2"/>
        <v>478.69911873385001</v>
      </c>
      <c r="F41" s="196">
        <f t="shared" si="2"/>
        <v>286.57289429117003</v>
      </c>
      <c r="G41" s="196">
        <f t="shared" si="2"/>
        <v>40.401409552469993</v>
      </c>
      <c r="H41" s="196">
        <f t="shared" si="2"/>
        <v>138.30860402955</v>
      </c>
      <c r="I41" s="196">
        <f t="shared" si="2"/>
        <v>7.9574680867199561</v>
      </c>
      <c r="J41" s="196">
        <f t="shared" si="2"/>
        <v>325.32615152907999</v>
      </c>
      <c r="K41" s="196"/>
      <c r="L41" s="196"/>
      <c r="M41" s="196"/>
      <c r="N41" s="196"/>
      <c r="O41" s="196"/>
    </row>
    <row r="42" spans="2:17" ht="15" customHeight="1">
      <c r="B42" s="201" t="s">
        <v>194</v>
      </c>
      <c r="C42" s="203">
        <v>98.980980142320007</v>
      </c>
      <c r="D42" s="203">
        <v>246.41025086686003</v>
      </c>
      <c r="E42" s="203">
        <v>375.26805523019999</v>
      </c>
      <c r="F42" s="203">
        <v>174.22626922696003</v>
      </c>
      <c r="G42" s="203">
        <v>20.491764666829994</v>
      </c>
      <c r="H42" s="203">
        <v>114.41828611055</v>
      </c>
      <c r="I42" s="203">
        <v>7.3013690492499563</v>
      </c>
      <c r="J42" s="203">
        <v>262.61342720312996</v>
      </c>
      <c r="K42" s="203"/>
      <c r="L42" s="197"/>
      <c r="M42" s="213"/>
      <c r="N42" s="213"/>
      <c r="O42" s="198"/>
    </row>
    <row r="43" spans="2:17" ht="15" customHeight="1">
      <c r="B43" s="201" t="s">
        <v>195</v>
      </c>
      <c r="C43" s="203">
        <v>415.11347976269997</v>
      </c>
      <c r="D43" s="203">
        <v>61.254611220240001</v>
      </c>
      <c r="E43" s="203">
        <v>103.43106350365001</v>
      </c>
      <c r="F43" s="203">
        <v>112.34662506420999</v>
      </c>
      <c r="G43" s="203">
        <v>19.909644885639999</v>
      </c>
      <c r="H43" s="203">
        <v>23.890317919000001</v>
      </c>
      <c r="I43" s="203">
        <v>0.65609903746999976</v>
      </c>
      <c r="J43" s="203">
        <v>62.712724325950006</v>
      </c>
      <c r="K43" s="203"/>
      <c r="L43" s="197"/>
      <c r="M43" s="213"/>
      <c r="N43" s="213"/>
      <c r="O43" s="198"/>
    </row>
    <row r="44" spans="2:17" ht="15" customHeight="1">
      <c r="B44" s="199" t="s">
        <v>196</v>
      </c>
      <c r="C44" s="200">
        <f t="shared" ref="C44:J44" si="3">C45+C46</f>
        <v>-416.58556779214007</v>
      </c>
      <c r="D44" s="200">
        <f t="shared" si="3"/>
        <v>-111.41004439251002</v>
      </c>
      <c r="E44" s="196">
        <f t="shared" si="3"/>
        <v>-363.50125626066006</v>
      </c>
      <c r="F44" s="196">
        <f t="shared" si="3"/>
        <v>-234.46780567925998</v>
      </c>
      <c r="G44" s="196">
        <f t="shared" si="3"/>
        <v>-26.301572840099979</v>
      </c>
      <c r="H44" s="196">
        <f t="shared" si="3"/>
        <v>-147.35078963068</v>
      </c>
      <c r="I44" s="196">
        <f t="shared" si="3"/>
        <v>-13.76255608220999</v>
      </c>
      <c r="J44" s="196">
        <f t="shared" si="3"/>
        <v>-262.70829960315996</v>
      </c>
      <c r="K44" s="196"/>
      <c r="L44" s="196"/>
      <c r="M44" s="213"/>
      <c r="N44" s="213"/>
      <c r="O44" s="196"/>
    </row>
    <row r="45" spans="2:17" ht="15" customHeight="1">
      <c r="B45" s="201" t="s">
        <v>197</v>
      </c>
      <c r="C45" s="203">
        <v>-91.163913469249991</v>
      </c>
      <c r="D45" s="203">
        <v>-102.37330800208001</v>
      </c>
      <c r="E45" s="203">
        <v>-297.02865577265004</v>
      </c>
      <c r="F45" s="203">
        <v>-166.88035935799999</v>
      </c>
      <c r="G45" s="203">
        <v>-15.902821968629979</v>
      </c>
      <c r="H45" s="203">
        <v>-111.92907908594999</v>
      </c>
      <c r="I45" s="203">
        <v>-11.922834696619987</v>
      </c>
      <c r="J45" s="203">
        <v>-210.81237456885998</v>
      </c>
      <c r="K45" s="203"/>
      <c r="L45" s="197"/>
      <c r="M45" s="213"/>
      <c r="N45" s="213"/>
      <c r="O45" s="198"/>
    </row>
    <row r="46" spans="2:17" ht="15" customHeight="1">
      <c r="B46" s="201" t="s">
        <v>198</v>
      </c>
      <c r="C46" s="203">
        <v>-325.42165432289005</v>
      </c>
      <c r="D46" s="203">
        <v>-9.0367363904300024</v>
      </c>
      <c r="E46" s="203">
        <v>-66.472600488009988</v>
      </c>
      <c r="F46" s="203">
        <v>-67.587446321259989</v>
      </c>
      <c r="G46" s="203">
        <v>-10.39875087147</v>
      </c>
      <c r="H46" s="203">
        <v>-35.421710544730004</v>
      </c>
      <c r="I46" s="203">
        <v>-1.8397213855900034</v>
      </c>
      <c r="J46" s="203">
        <v>-51.895925034299999</v>
      </c>
      <c r="K46" s="203"/>
      <c r="L46" s="197"/>
      <c r="M46" s="213"/>
      <c r="N46" s="213"/>
      <c r="O46" s="198"/>
    </row>
    <row r="47" spans="2:17" ht="15" customHeight="1">
      <c r="B47" s="214" t="s">
        <v>199</v>
      </c>
      <c r="C47" s="200">
        <v>19.99839315809</v>
      </c>
      <c r="D47" s="200">
        <v>-18.991940336279999</v>
      </c>
      <c r="E47" s="200">
        <v>5.2389077506400001</v>
      </c>
      <c r="F47" s="200" t="s">
        <v>200</v>
      </c>
      <c r="G47" s="200" t="s">
        <v>200</v>
      </c>
      <c r="H47" s="200" t="s">
        <v>200</v>
      </c>
      <c r="I47" s="200" t="s">
        <v>200</v>
      </c>
      <c r="J47" s="200" t="s">
        <v>200</v>
      </c>
      <c r="K47" s="200"/>
      <c r="M47" s="213"/>
      <c r="N47" s="213"/>
      <c r="O47" s="198"/>
    </row>
    <row r="48" spans="2:17" ht="15" customHeight="1">
      <c r="B48" s="199" t="s">
        <v>201</v>
      </c>
      <c r="C48" s="200">
        <v>0.15148868875999999</v>
      </c>
      <c r="D48" s="200">
        <v>0.18892300466999998</v>
      </c>
      <c r="E48" s="200">
        <v>3.3767588557399999</v>
      </c>
      <c r="F48" s="222">
        <v>0.26875519880000004</v>
      </c>
      <c r="G48" s="222">
        <v>2.5360380000000016E-2</v>
      </c>
      <c r="H48" s="222">
        <v>7.5298571010000009E-2</v>
      </c>
      <c r="I48" s="222">
        <v>1.7332825540000041E-2</v>
      </c>
      <c r="J48" s="222">
        <v>0.36913318102000003</v>
      </c>
      <c r="K48" s="222"/>
      <c r="L48" s="213"/>
      <c r="M48" s="213"/>
      <c r="N48" s="213"/>
      <c r="O48" s="198"/>
    </row>
    <row r="49" spans="1:15" ht="15" customHeight="1">
      <c r="B49" s="215" t="s">
        <v>202</v>
      </c>
      <c r="C49" s="216">
        <v>-72.491252201220007</v>
      </c>
      <c r="D49" s="216">
        <v>-107.18974414826</v>
      </c>
      <c r="E49" s="216">
        <v>-75.931442172960004</v>
      </c>
      <c r="F49" s="216">
        <v>6.8773054968</v>
      </c>
      <c r="G49" s="216">
        <v>-39.279037695991008</v>
      </c>
      <c r="H49" s="216">
        <v>-2.830797758520998</v>
      </c>
      <c r="I49" s="216">
        <v>0.54533038825000801</v>
      </c>
      <c r="J49" s="216">
        <v>-65.372274161790003</v>
      </c>
      <c r="K49" s="200"/>
      <c r="L49" s="197"/>
      <c r="M49" s="213"/>
      <c r="N49" s="213"/>
      <c r="O49" s="198"/>
    </row>
    <row r="50" spans="1:15" ht="15" customHeight="1">
      <c r="B50" s="217"/>
      <c r="C50" s="218"/>
    </row>
    <row r="51" spans="1:15" ht="1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ht="1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ht="1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ht="12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ht="1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s="198" customFormat="1" ht="1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s="198" customFormat="1" ht="1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ht="1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  <row r="60" spans="1:15" ht="1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</row>
    <row r="61" spans="1:15" ht="1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</row>
    <row r="62" spans="1:15" ht="1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</row>
    <row r="63" spans="1:15" ht="1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</row>
    <row r="64" spans="1:15" s="198" customFormat="1" ht="1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</row>
    <row r="65" spans="1:15" s="198" customFormat="1" ht="1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</row>
    <row r="66" spans="1:15" ht="1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</row>
    <row r="67" spans="1:15" s="198" customFormat="1" ht="1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</row>
    <row r="68" spans="1:15" ht="1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</row>
    <row r="69" spans="1:15" ht="15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1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5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15" customHeight="1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</row>
    <row r="73" spans="1:15" ht="15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</row>
    <row r="74" spans="1:15" ht="1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1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15" customHeight="1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</row>
    <row r="77" spans="1:15" ht="15" customHeight="1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</row>
    <row r="78" spans="1:15" ht="1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</row>
    <row r="79" spans="1:15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</row>
    <row r="80" spans="1:15" ht="15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</row>
    <row r="81" spans="1:15" ht="1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</row>
    <row r="82" spans="1:15" ht="1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</row>
    <row r="83" spans="1:15" ht="15" customHeight="1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</row>
    <row r="84" spans="1:15" ht="15" customHeight="1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</row>
    <row r="85" spans="1:1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</row>
    <row r="86" spans="1:1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</row>
    <row r="87" spans="1:1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</row>
    <row r="88" spans="1:1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</row>
    <row r="89" spans="1:1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</row>
    <row r="90" spans="1:1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</row>
    <row r="91" spans="1:1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</row>
    <row r="93" spans="1:1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</row>
  </sheetData>
  <mergeCells count="12">
    <mergeCell ref="G2:H2"/>
    <mergeCell ref="I2:J2"/>
    <mergeCell ref="G3:G4"/>
    <mergeCell ref="H3:H4"/>
    <mergeCell ref="I3:I4"/>
    <mergeCell ref="J3:J4"/>
    <mergeCell ref="F2:F4"/>
    <mergeCell ref="B1:E1"/>
    <mergeCell ref="B2:B4"/>
    <mergeCell ref="C2:C4"/>
    <mergeCell ref="D2:D4"/>
    <mergeCell ref="E2:E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5" customHeight="1"/>
  <cols>
    <col min="1" max="1" width="5.7109375" style="79" customWidth="1"/>
    <col min="2" max="2" width="60.5703125" style="79" customWidth="1"/>
    <col min="3" max="14" width="10.7109375" style="79" customWidth="1"/>
    <col min="15" max="15" width="10.5703125" style="79" customWidth="1"/>
    <col min="16" max="253" width="9.140625" style="79"/>
    <col min="254" max="254" width="44.42578125" style="79" customWidth="1"/>
    <col min="255" max="255" width="0" style="79" hidden="1" customWidth="1"/>
    <col min="256" max="258" width="10.42578125" style="79" customWidth="1"/>
    <col min="259" max="259" width="11" style="79" customWidth="1"/>
    <col min="260" max="264" width="10.42578125" style="79" customWidth="1"/>
    <col min="265" max="509" width="9.140625" style="79"/>
    <col min="510" max="510" width="44.42578125" style="79" customWidth="1"/>
    <col min="511" max="511" width="0" style="79" hidden="1" customWidth="1"/>
    <col min="512" max="514" width="10.42578125" style="79" customWidth="1"/>
    <col min="515" max="515" width="11" style="79" customWidth="1"/>
    <col min="516" max="520" width="10.42578125" style="79" customWidth="1"/>
    <col min="521" max="765" width="9.140625" style="79"/>
    <col min="766" max="766" width="44.42578125" style="79" customWidth="1"/>
    <col min="767" max="767" width="0" style="79" hidden="1" customWidth="1"/>
    <col min="768" max="770" width="10.42578125" style="79" customWidth="1"/>
    <col min="771" max="771" width="11" style="79" customWidth="1"/>
    <col min="772" max="776" width="10.42578125" style="79" customWidth="1"/>
    <col min="777" max="1021" width="9.140625" style="79"/>
    <col min="1022" max="1022" width="44.42578125" style="79" customWidth="1"/>
    <col min="1023" max="1023" width="0" style="79" hidden="1" customWidth="1"/>
    <col min="1024" max="1026" width="10.42578125" style="79" customWidth="1"/>
    <col min="1027" max="1027" width="11" style="79" customWidth="1"/>
    <col min="1028" max="1032" width="10.42578125" style="79" customWidth="1"/>
    <col min="1033" max="1277" width="9.140625" style="79"/>
    <col min="1278" max="1278" width="44.42578125" style="79" customWidth="1"/>
    <col min="1279" max="1279" width="0" style="79" hidden="1" customWidth="1"/>
    <col min="1280" max="1282" width="10.42578125" style="79" customWidth="1"/>
    <col min="1283" max="1283" width="11" style="79" customWidth="1"/>
    <col min="1284" max="1288" width="10.42578125" style="79" customWidth="1"/>
    <col min="1289" max="1533" width="9.140625" style="79"/>
    <col min="1534" max="1534" width="44.42578125" style="79" customWidth="1"/>
    <col min="1535" max="1535" width="0" style="79" hidden="1" customWidth="1"/>
    <col min="1536" max="1538" width="10.42578125" style="79" customWidth="1"/>
    <col min="1539" max="1539" width="11" style="79" customWidth="1"/>
    <col min="1540" max="1544" width="10.42578125" style="79" customWidth="1"/>
    <col min="1545" max="1789" width="9.140625" style="79"/>
    <col min="1790" max="1790" width="44.42578125" style="79" customWidth="1"/>
    <col min="1791" max="1791" width="0" style="79" hidden="1" customWidth="1"/>
    <col min="1792" max="1794" width="10.42578125" style="79" customWidth="1"/>
    <col min="1795" max="1795" width="11" style="79" customWidth="1"/>
    <col min="1796" max="1800" width="10.42578125" style="79" customWidth="1"/>
    <col min="1801" max="2045" width="9.140625" style="79"/>
    <col min="2046" max="2046" width="44.42578125" style="79" customWidth="1"/>
    <col min="2047" max="2047" width="0" style="79" hidden="1" customWidth="1"/>
    <col min="2048" max="2050" width="10.42578125" style="79" customWidth="1"/>
    <col min="2051" max="2051" width="11" style="79" customWidth="1"/>
    <col min="2052" max="2056" width="10.42578125" style="79" customWidth="1"/>
    <col min="2057" max="2301" width="9.140625" style="79"/>
    <col min="2302" max="2302" width="44.42578125" style="79" customWidth="1"/>
    <col min="2303" max="2303" width="0" style="79" hidden="1" customWidth="1"/>
    <col min="2304" max="2306" width="10.42578125" style="79" customWidth="1"/>
    <col min="2307" max="2307" width="11" style="79" customWidth="1"/>
    <col min="2308" max="2312" width="10.42578125" style="79" customWidth="1"/>
    <col min="2313" max="2557" width="9.140625" style="79"/>
    <col min="2558" max="2558" width="44.42578125" style="79" customWidth="1"/>
    <col min="2559" max="2559" width="0" style="79" hidden="1" customWidth="1"/>
    <col min="2560" max="2562" width="10.42578125" style="79" customWidth="1"/>
    <col min="2563" max="2563" width="11" style="79" customWidth="1"/>
    <col min="2564" max="2568" width="10.42578125" style="79" customWidth="1"/>
    <col min="2569" max="2813" width="9.140625" style="79"/>
    <col min="2814" max="2814" width="44.42578125" style="79" customWidth="1"/>
    <col min="2815" max="2815" width="0" style="79" hidden="1" customWidth="1"/>
    <col min="2816" max="2818" width="10.42578125" style="79" customWidth="1"/>
    <col min="2819" max="2819" width="11" style="79" customWidth="1"/>
    <col min="2820" max="2824" width="10.42578125" style="79" customWidth="1"/>
    <col min="2825" max="3069" width="9.140625" style="79"/>
    <col min="3070" max="3070" width="44.42578125" style="79" customWidth="1"/>
    <col min="3071" max="3071" width="0" style="79" hidden="1" customWidth="1"/>
    <col min="3072" max="3074" width="10.42578125" style="79" customWidth="1"/>
    <col min="3075" max="3075" width="11" style="79" customWidth="1"/>
    <col min="3076" max="3080" width="10.42578125" style="79" customWidth="1"/>
    <col min="3081" max="3325" width="9.140625" style="79"/>
    <col min="3326" max="3326" width="44.42578125" style="79" customWidth="1"/>
    <col min="3327" max="3327" width="0" style="79" hidden="1" customWidth="1"/>
    <col min="3328" max="3330" width="10.42578125" style="79" customWidth="1"/>
    <col min="3331" max="3331" width="11" style="79" customWidth="1"/>
    <col min="3332" max="3336" width="10.42578125" style="79" customWidth="1"/>
    <col min="3337" max="3581" width="9.140625" style="79"/>
    <col min="3582" max="3582" width="44.42578125" style="79" customWidth="1"/>
    <col min="3583" max="3583" width="0" style="79" hidden="1" customWidth="1"/>
    <col min="3584" max="3586" width="10.42578125" style="79" customWidth="1"/>
    <col min="3587" max="3587" width="11" style="79" customWidth="1"/>
    <col min="3588" max="3592" width="10.42578125" style="79" customWidth="1"/>
    <col min="3593" max="3837" width="9.140625" style="79"/>
    <col min="3838" max="3838" width="44.42578125" style="79" customWidth="1"/>
    <col min="3839" max="3839" width="0" style="79" hidden="1" customWidth="1"/>
    <col min="3840" max="3842" width="10.42578125" style="79" customWidth="1"/>
    <col min="3843" max="3843" width="11" style="79" customWidth="1"/>
    <col min="3844" max="3848" width="10.42578125" style="79" customWidth="1"/>
    <col min="3849" max="4093" width="9.140625" style="79"/>
    <col min="4094" max="4094" width="44.42578125" style="79" customWidth="1"/>
    <col min="4095" max="4095" width="0" style="79" hidden="1" customWidth="1"/>
    <col min="4096" max="4098" width="10.42578125" style="79" customWidth="1"/>
    <col min="4099" max="4099" width="11" style="79" customWidth="1"/>
    <col min="4100" max="4104" width="10.42578125" style="79" customWidth="1"/>
    <col min="4105" max="4349" width="9.140625" style="79"/>
    <col min="4350" max="4350" width="44.42578125" style="79" customWidth="1"/>
    <col min="4351" max="4351" width="0" style="79" hidden="1" customWidth="1"/>
    <col min="4352" max="4354" width="10.42578125" style="79" customWidth="1"/>
    <col min="4355" max="4355" width="11" style="79" customWidth="1"/>
    <col min="4356" max="4360" width="10.42578125" style="79" customWidth="1"/>
    <col min="4361" max="4605" width="9.140625" style="79"/>
    <col min="4606" max="4606" width="44.42578125" style="79" customWidth="1"/>
    <col min="4607" max="4607" width="0" style="79" hidden="1" customWidth="1"/>
    <col min="4608" max="4610" width="10.42578125" style="79" customWidth="1"/>
    <col min="4611" max="4611" width="11" style="79" customWidth="1"/>
    <col min="4612" max="4616" width="10.42578125" style="79" customWidth="1"/>
    <col min="4617" max="4861" width="9.140625" style="79"/>
    <col min="4862" max="4862" width="44.42578125" style="79" customWidth="1"/>
    <col min="4863" max="4863" width="0" style="79" hidden="1" customWidth="1"/>
    <col min="4864" max="4866" width="10.42578125" style="79" customWidth="1"/>
    <col min="4867" max="4867" width="11" style="79" customWidth="1"/>
    <col min="4868" max="4872" width="10.42578125" style="79" customWidth="1"/>
    <col min="4873" max="5117" width="9.140625" style="79"/>
    <col min="5118" max="5118" width="44.42578125" style="79" customWidth="1"/>
    <col min="5119" max="5119" width="0" style="79" hidden="1" customWidth="1"/>
    <col min="5120" max="5122" width="10.42578125" style="79" customWidth="1"/>
    <col min="5123" max="5123" width="11" style="79" customWidth="1"/>
    <col min="5124" max="5128" width="10.42578125" style="79" customWidth="1"/>
    <col min="5129" max="5373" width="9.140625" style="79"/>
    <col min="5374" max="5374" width="44.42578125" style="79" customWidth="1"/>
    <col min="5375" max="5375" width="0" style="79" hidden="1" customWidth="1"/>
    <col min="5376" max="5378" width="10.42578125" style="79" customWidth="1"/>
    <col min="5379" max="5379" width="11" style="79" customWidth="1"/>
    <col min="5380" max="5384" width="10.42578125" style="79" customWidth="1"/>
    <col min="5385" max="5629" width="9.140625" style="79"/>
    <col min="5630" max="5630" width="44.42578125" style="79" customWidth="1"/>
    <col min="5631" max="5631" width="0" style="79" hidden="1" customWidth="1"/>
    <col min="5632" max="5634" width="10.42578125" style="79" customWidth="1"/>
    <col min="5635" max="5635" width="11" style="79" customWidth="1"/>
    <col min="5636" max="5640" width="10.42578125" style="79" customWidth="1"/>
    <col min="5641" max="5885" width="9.140625" style="79"/>
    <col min="5886" max="5886" width="44.42578125" style="79" customWidth="1"/>
    <col min="5887" max="5887" width="0" style="79" hidden="1" customWidth="1"/>
    <col min="5888" max="5890" width="10.42578125" style="79" customWidth="1"/>
    <col min="5891" max="5891" width="11" style="79" customWidth="1"/>
    <col min="5892" max="5896" width="10.42578125" style="79" customWidth="1"/>
    <col min="5897" max="6141" width="9.140625" style="79"/>
    <col min="6142" max="6142" width="44.42578125" style="79" customWidth="1"/>
    <col min="6143" max="6143" width="0" style="79" hidden="1" customWidth="1"/>
    <col min="6144" max="6146" width="10.42578125" style="79" customWidth="1"/>
    <col min="6147" max="6147" width="11" style="79" customWidth="1"/>
    <col min="6148" max="6152" width="10.42578125" style="79" customWidth="1"/>
    <col min="6153" max="6397" width="9.140625" style="79"/>
    <col min="6398" max="6398" width="44.42578125" style="79" customWidth="1"/>
    <col min="6399" max="6399" width="0" style="79" hidden="1" customWidth="1"/>
    <col min="6400" max="6402" width="10.42578125" style="79" customWidth="1"/>
    <col min="6403" max="6403" width="11" style="79" customWidth="1"/>
    <col min="6404" max="6408" width="10.42578125" style="79" customWidth="1"/>
    <col min="6409" max="6653" width="9.140625" style="79"/>
    <col min="6654" max="6654" width="44.42578125" style="79" customWidth="1"/>
    <col min="6655" max="6655" width="0" style="79" hidden="1" customWidth="1"/>
    <col min="6656" max="6658" width="10.42578125" style="79" customWidth="1"/>
    <col min="6659" max="6659" width="11" style="79" customWidth="1"/>
    <col min="6660" max="6664" width="10.42578125" style="79" customWidth="1"/>
    <col min="6665" max="6909" width="9.140625" style="79"/>
    <col min="6910" max="6910" width="44.42578125" style="79" customWidth="1"/>
    <col min="6911" max="6911" width="0" style="79" hidden="1" customWidth="1"/>
    <col min="6912" max="6914" width="10.42578125" style="79" customWidth="1"/>
    <col min="6915" max="6915" width="11" style="79" customWidth="1"/>
    <col min="6916" max="6920" width="10.42578125" style="79" customWidth="1"/>
    <col min="6921" max="7165" width="9.140625" style="79"/>
    <col min="7166" max="7166" width="44.42578125" style="79" customWidth="1"/>
    <col min="7167" max="7167" width="0" style="79" hidden="1" customWidth="1"/>
    <col min="7168" max="7170" width="10.42578125" style="79" customWidth="1"/>
    <col min="7171" max="7171" width="11" style="79" customWidth="1"/>
    <col min="7172" max="7176" width="10.42578125" style="79" customWidth="1"/>
    <col min="7177" max="7421" width="9.140625" style="79"/>
    <col min="7422" max="7422" width="44.42578125" style="79" customWidth="1"/>
    <col min="7423" max="7423" width="0" style="79" hidden="1" customWidth="1"/>
    <col min="7424" max="7426" width="10.42578125" style="79" customWidth="1"/>
    <col min="7427" max="7427" width="11" style="79" customWidth="1"/>
    <col min="7428" max="7432" width="10.42578125" style="79" customWidth="1"/>
    <col min="7433" max="7677" width="9.140625" style="79"/>
    <col min="7678" max="7678" width="44.42578125" style="79" customWidth="1"/>
    <col min="7679" max="7679" width="0" style="79" hidden="1" customWidth="1"/>
    <col min="7680" max="7682" width="10.42578125" style="79" customWidth="1"/>
    <col min="7683" max="7683" width="11" style="79" customWidth="1"/>
    <col min="7684" max="7688" width="10.42578125" style="79" customWidth="1"/>
    <col min="7689" max="7933" width="9.140625" style="79"/>
    <col min="7934" max="7934" width="44.42578125" style="79" customWidth="1"/>
    <col min="7935" max="7935" width="0" style="79" hidden="1" customWidth="1"/>
    <col min="7936" max="7938" width="10.42578125" style="79" customWidth="1"/>
    <col min="7939" max="7939" width="11" style="79" customWidth="1"/>
    <col min="7940" max="7944" width="10.42578125" style="79" customWidth="1"/>
    <col min="7945" max="8189" width="9.140625" style="79"/>
    <col min="8190" max="8190" width="44.42578125" style="79" customWidth="1"/>
    <col min="8191" max="8191" width="0" style="79" hidden="1" customWidth="1"/>
    <col min="8192" max="8194" width="10.42578125" style="79" customWidth="1"/>
    <col min="8195" max="8195" width="11" style="79" customWidth="1"/>
    <col min="8196" max="8200" width="10.42578125" style="79" customWidth="1"/>
    <col min="8201" max="8445" width="9.140625" style="79"/>
    <col min="8446" max="8446" width="44.42578125" style="79" customWidth="1"/>
    <col min="8447" max="8447" width="0" style="79" hidden="1" customWidth="1"/>
    <col min="8448" max="8450" width="10.42578125" style="79" customWidth="1"/>
    <col min="8451" max="8451" width="11" style="79" customWidth="1"/>
    <col min="8452" max="8456" width="10.42578125" style="79" customWidth="1"/>
    <col min="8457" max="8701" width="9.140625" style="79"/>
    <col min="8702" max="8702" width="44.42578125" style="79" customWidth="1"/>
    <col min="8703" max="8703" width="0" style="79" hidden="1" customWidth="1"/>
    <col min="8704" max="8706" width="10.42578125" style="79" customWidth="1"/>
    <col min="8707" max="8707" width="11" style="79" customWidth="1"/>
    <col min="8708" max="8712" width="10.42578125" style="79" customWidth="1"/>
    <col min="8713" max="8957" width="9.140625" style="79"/>
    <col min="8958" max="8958" width="44.42578125" style="79" customWidth="1"/>
    <col min="8959" max="8959" width="0" style="79" hidden="1" customWidth="1"/>
    <col min="8960" max="8962" width="10.42578125" style="79" customWidth="1"/>
    <col min="8963" max="8963" width="11" style="79" customWidth="1"/>
    <col min="8964" max="8968" width="10.42578125" style="79" customWidth="1"/>
    <col min="8969" max="9213" width="9.140625" style="79"/>
    <col min="9214" max="9214" width="44.42578125" style="79" customWidth="1"/>
    <col min="9215" max="9215" width="0" style="79" hidden="1" customWidth="1"/>
    <col min="9216" max="9218" width="10.42578125" style="79" customWidth="1"/>
    <col min="9219" max="9219" width="11" style="79" customWidth="1"/>
    <col min="9220" max="9224" width="10.42578125" style="79" customWidth="1"/>
    <col min="9225" max="9469" width="9.140625" style="79"/>
    <col min="9470" max="9470" width="44.42578125" style="79" customWidth="1"/>
    <col min="9471" max="9471" width="0" style="79" hidden="1" customWidth="1"/>
    <col min="9472" max="9474" width="10.42578125" style="79" customWidth="1"/>
    <col min="9475" max="9475" width="11" style="79" customWidth="1"/>
    <col min="9476" max="9480" width="10.42578125" style="79" customWidth="1"/>
    <col min="9481" max="9725" width="9.140625" style="79"/>
    <col min="9726" max="9726" width="44.42578125" style="79" customWidth="1"/>
    <col min="9727" max="9727" width="0" style="79" hidden="1" customWidth="1"/>
    <col min="9728" max="9730" width="10.42578125" style="79" customWidth="1"/>
    <col min="9731" max="9731" width="11" style="79" customWidth="1"/>
    <col min="9732" max="9736" width="10.42578125" style="79" customWidth="1"/>
    <col min="9737" max="9981" width="9.140625" style="79"/>
    <col min="9982" max="9982" width="44.42578125" style="79" customWidth="1"/>
    <col min="9983" max="9983" width="0" style="79" hidden="1" customWidth="1"/>
    <col min="9984" max="9986" width="10.42578125" style="79" customWidth="1"/>
    <col min="9987" max="9987" width="11" style="79" customWidth="1"/>
    <col min="9988" max="9992" width="10.42578125" style="79" customWidth="1"/>
    <col min="9993" max="10237" width="9.140625" style="79"/>
    <col min="10238" max="10238" width="44.42578125" style="79" customWidth="1"/>
    <col min="10239" max="10239" width="0" style="79" hidden="1" customWidth="1"/>
    <col min="10240" max="10242" width="10.42578125" style="79" customWidth="1"/>
    <col min="10243" max="10243" width="11" style="79" customWidth="1"/>
    <col min="10244" max="10248" width="10.42578125" style="79" customWidth="1"/>
    <col min="10249" max="10493" width="9.140625" style="79"/>
    <col min="10494" max="10494" width="44.42578125" style="79" customWidth="1"/>
    <col min="10495" max="10495" width="0" style="79" hidden="1" customWidth="1"/>
    <col min="10496" max="10498" width="10.42578125" style="79" customWidth="1"/>
    <col min="10499" max="10499" width="11" style="79" customWidth="1"/>
    <col min="10500" max="10504" width="10.42578125" style="79" customWidth="1"/>
    <col min="10505" max="10749" width="9.140625" style="79"/>
    <col min="10750" max="10750" width="44.42578125" style="79" customWidth="1"/>
    <col min="10751" max="10751" width="0" style="79" hidden="1" customWidth="1"/>
    <col min="10752" max="10754" width="10.42578125" style="79" customWidth="1"/>
    <col min="10755" max="10755" width="11" style="79" customWidth="1"/>
    <col min="10756" max="10760" width="10.42578125" style="79" customWidth="1"/>
    <col min="10761" max="11005" width="9.140625" style="79"/>
    <col min="11006" max="11006" width="44.42578125" style="79" customWidth="1"/>
    <col min="11007" max="11007" width="0" style="79" hidden="1" customWidth="1"/>
    <col min="11008" max="11010" width="10.42578125" style="79" customWidth="1"/>
    <col min="11011" max="11011" width="11" style="79" customWidth="1"/>
    <col min="11012" max="11016" width="10.42578125" style="79" customWidth="1"/>
    <col min="11017" max="11261" width="9.140625" style="79"/>
    <col min="11262" max="11262" width="44.42578125" style="79" customWidth="1"/>
    <col min="11263" max="11263" width="0" style="79" hidden="1" customWidth="1"/>
    <col min="11264" max="11266" width="10.42578125" style="79" customWidth="1"/>
    <col min="11267" max="11267" width="11" style="79" customWidth="1"/>
    <col min="11268" max="11272" width="10.42578125" style="79" customWidth="1"/>
    <col min="11273" max="11517" width="9.140625" style="79"/>
    <col min="11518" max="11518" width="44.42578125" style="79" customWidth="1"/>
    <col min="11519" max="11519" width="0" style="79" hidden="1" customWidth="1"/>
    <col min="11520" max="11522" width="10.42578125" style="79" customWidth="1"/>
    <col min="11523" max="11523" width="11" style="79" customWidth="1"/>
    <col min="11524" max="11528" width="10.42578125" style="79" customWidth="1"/>
    <col min="11529" max="11773" width="9.140625" style="79"/>
    <col min="11774" max="11774" width="44.42578125" style="79" customWidth="1"/>
    <col min="11775" max="11775" width="0" style="79" hidden="1" customWidth="1"/>
    <col min="11776" max="11778" width="10.42578125" style="79" customWidth="1"/>
    <col min="11779" max="11779" width="11" style="79" customWidth="1"/>
    <col min="11780" max="11784" width="10.42578125" style="79" customWidth="1"/>
    <col min="11785" max="12029" width="9.140625" style="79"/>
    <col min="12030" max="12030" width="44.42578125" style="79" customWidth="1"/>
    <col min="12031" max="12031" width="0" style="79" hidden="1" customWidth="1"/>
    <col min="12032" max="12034" width="10.42578125" style="79" customWidth="1"/>
    <col min="12035" max="12035" width="11" style="79" customWidth="1"/>
    <col min="12036" max="12040" width="10.42578125" style="79" customWidth="1"/>
    <col min="12041" max="12285" width="9.140625" style="79"/>
    <col min="12286" max="12286" width="44.42578125" style="79" customWidth="1"/>
    <col min="12287" max="12287" width="0" style="79" hidden="1" customWidth="1"/>
    <col min="12288" max="12290" width="10.42578125" style="79" customWidth="1"/>
    <col min="12291" max="12291" width="11" style="79" customWidth="1"/>
    <col min="12292" max="12296" width="10.42578125" style="79" customWidth="1"/>
    <col min="12297" max="12541" width="9.140625" style="79"/>
    <col min="12542" max="12542" width="44.42578125" style="79" customWidth="1"/>
    <col min="12543" max="12543" width="0" style="79" hidden="1" customWidth="1"/>
    <col min="12544" max="12546" width="10.42578125" style="79" customWidth="1"/>
    <col min="12547" max="12547" width="11" style="79" customWidth="1"/>
    <col min="12548" max="12552" width="10.42578125" style="79" customWidth="1"/>
    <col min="12553" max="12797" width="9.140625" style="79"/>
    <col min="12798" max="12798" width="44.42578125" style="79" customWidth="1"/>
    <col min="12799" max="12799" width="0" style="79" hidden="1" customWidth="1"/>
    <col min="12800" max="12802" width="10.42578125" style="79" customWidth="1"/>
    <col min="12803" max="12803" width="11" style="79" customWidth="1"/>
    <col min="12804" max="12808" width="10.42578125" style="79" customWidth="1"/>
    <col min="12809" max="13053" width="9.140625" style="79"/>
    <col min="13054" max="13054" width="44.42578125" style="79" customWidth="1"/>
    <col min="13055" max="13055" width="0" style="79" hidden="1" customWidth="1"/>
    <col min="13056" max="13058" width="10.42578125" style="79" customWidth="1"/>
    <col min="13059" max="13059" width="11" style="79" customWidth="1"/>
    <col min="13060" max="13064" width="10.42578125" style="79" customWidth="1"/>
    <col min="13065" max="13309" width="9.140625" style="79"/>
    <col min="13310" max="13310" width="44.42578125" style="79" customWidth="1"/>
    <col min="13311" max="13311" width="0" style="79" hidden="1" customWidth="1"/>
    <col min="13312" max="13314" width="10.42578125" style="79" customWidth="1"/>
    <col min="13315" max="13315" width="11" style="79" customWidth="1"/>
    <col min="13316" max="13320" width="10.42578125" style="79" customWidth="1"/>
    <col min="13321" max="13565" width="9.140625" style="79"/>
    <col min="13566" max="13566" width="44.42578125" style="79" customWidth="1"/>
    <col min="13567" max="13567" width="0" style="79" hidden="1" customWidth="1"/>
    <col min="13568" max="13570" width="10.42578125" style="79" customWidth="1"/>
    <col min="13571" max="13571" width="11" style="79" customWidth="1"/>
    <col min="13572" max="13576" width="10.42578125" style="79" customWidth="1"/>
    <col min="13577" max="13821" width="9.140625" style="79"/>
    <col min="13822" max="13822" width="44.42578125" style="79" customWidth="1"/>
    <col min="13823" max="13823" width="0" style="79" hidden="1" customWidth="1"/>
    <col min="13824" max="13826" width="10.42578125" style="79" customWidth="1"/>
    <col min="13827" max="13827" width="11" style="79" customWidth="1"/>
    <col min="13828" max="13832" width="10.42578125" style="79" customWidth="1"/>
    <col min="13833" max="14077" width="9.140625" style="79"/>
    <col min="14078" max="14078" width="44.42578125" style="79" customWidth="1"/>
    <col min="14079" max="14079" width="0" style="79" hidden="1" customWidth="1"/>
    <col min="14080" max="14082" width="10.42578125" style="79" customWidth="1"/>
    <col min="14083" max="14083" width="11" style="79" customWidth="1"/>
    <col min="14084" max="14088" width="10.42578125" style="79" customWidth="1"/>
    <col min="14089" max="14333" width="9.140625" style="79"/>
    <col min="14334" max="14334" width="44.42578125" style="79" customWidth="1"/>
    <col min="14335" max="14335" width="0" style="79" hidden="1" customWidth="1"/>
    <col min="14336" max="14338" width="10.42578125" style="79" customWidth="1"/>
    <col min="14339" max="14339" width="11" style="79" customWidth="1"/>
    <col min="14340" max="14344" width="10.42578125" style="79" customWidth="1"/>
    <col min="14345" max="14589" width="9.140625" style="79"/>
    <col min="14590" max="14590" width="44.42578125" style="79" customWidth="1"/>
    <col min="14591" max="14591" width="0" style="79" hidden="1" customWidth="1"/>
    <col min="14592" max="14594" width="10.42578125" style="79" customWidth="1"/>
    <col min="14595" max="14595" width="11" style="79" customWidth="1"/>
    <col min="14596" max="14600" width="10.42578125" style="79" customWidth="1"/>
    <col min="14601" max="14845" width="9.140625" style="79"/>
    <col min="14846" max="14846" width="44.42578125" style="79" customWidth="1"/>
    <col min="14847" max="14847" width="0" style="79" hidden="1" customWidth="1"/>
    <col min="14848" max="14850" width="10.42578125" style="79" customWidth="1"/>
    <col min="14851" max="14851" width="11" style="79" customWidth="1"/>
    <col min="14852" max="14856" width="10.42578125" style="79" customWidth="1"/>
    <col min="14857" max="15101" width="9.140625" style="79"/>
    <col min="15102" max="15102" width="44.42578125" style="79" customWidth="1"/>
    <col min="15103" max="15103" width="0" style="79" hidden="1" customWidth="1"/>
    <col min="15104" max="15106" width="10.42578125" style="79" customWidth="1"/>
    <col min="15107" max="15107" width="11" style="79" customWidth="1"/>
    <col min="15108" max="15112" width="10.42578125" style="79" customWidth="1"/>
    <col min="15113" max="15357" width="9.140625" style="79"/>
    <col min="15358" max="15358" width="44.42578125" style="79" customWidth="1"/>
    <col min="15359" max="15359" width="0" style="79" hidden="1" customWidth="1"/>
    <col min="15360" max="15362" width="10.42578125" style="79" customWidth="1"/>
    <col min="15363" max="15363" width="11" style="79" customWidth="1"/>
    <col min="15364" max="15368" width="10.42578125" style="79" customWidth="1"/>
    <col min="15369" max="15613" width="9.140625" style="79"/>
    <col min="15614" max="15614" width="44.42578125" style="79" customWidth="1"/>
    <col min="15615" max="15615" width="0" style="79" hidden="1" customWidth="1"/>
    <col min="15616" max="15618" width="10.42578125" style="79" customWidth="1"/>
    <col min="15619" max="15619" width="11" style="79" customWidth="1"/>
    <col min="15620" max="15624" width="10.42578125" style="79" customWidth="1"/>
    <col min="15625" max="15869" width="9.140625" style="79"/>
    <col min="15870" max="15870" width="44.42578125" style="79" customWidth="1"/>
    <col min="15871" max="15871" width="0" style="79" hidden="1" customWidth="1"/>
    <col min="15872" max="15874" width="10.42578125" style="79" customWidth="1"/>
    <col min="15875" max="15875" width="11" style="79" customWidth="1"/>
    <col min="15876" max="15880" width="10.42578125" style="79" customWidth="1"/>
    <col min="15881" max="16125" width="9.140625" style="79"/>
    <col min="16126" max="16126" width="44.42578125" style="79" customWidth="1"/>
    <col min="16127" max="16127" width="0" style="79" hidden="1" customWidth="1"/>
    <col min="16128" max="16130" width="10.42578125" style="79" customWidth="1"/>
    <col min="16131" max="16131" width="11" style="79" customWidth="1"/>
    <col min="16132" max="16136" width="10.42578125" style="79" customWidth="1"/>
    <col min="16137" max="16384" width="9.140625" style="79"/>
  </cols>
  <sheetData>
    <row r="1" spans="2:21" ht="30" customHeight="1">
      <c r="B1" s="337" t="s">
        <v>102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2:21" ht="15" customHeight="1">
      <c r="B2" s="338" t="s">
        <v>14</v>
      </c>
      <c r="C2" s="339" t="s">
        <v>103</v>
      </c>
      <c r="D2" s="339" t="s">
        <v>104</v>
      </c>
      <c r="E2" s="339" t="s">
        <v>105</v>
      </c>
      <c r="F2" s="339" t="s">
        <v>106</v>
      </c>
      <c r="G2" s="339" t="s">
        <v>107</v>
      </c>
      <c r="H2" s="339" t="s">
        <v>46</v>
      </c>
      <c r="I2" s="339" t="s">
        <v>29</v>
      </c>
      <c r="J2" s="340" t="s">
        <v>108</v>
      </c>
      <c r="K2" s="340" t="s">
        <v>33</v>
      </c>
      <c r="L2" s="332" t="s">
        <v>33</v>
      </c>
      <c r="M2" s="333"/>
      <c r="N2" s="334" t="s">
        <v>56</v>
      </c>
      <c r="O2" s="335"/>
    </row>
    <row r="3" spans="2:21" ht="15" customHeight="1">
      <c r="B3" s="338"/>
      <c r="C3" s="339"/>
      <c r="D3" s="339"/>
      <c r="E3" s="339"/>
      <c r="F3" s="339"/>
      <c r="G3" s="339"/>
      <c r="H3" s="339"/>
      <c r="I3" s="339"/>
      <c r="J3" s="341"/>
      <c r="K3" s="341"/>
      <c r="L3" s="343" t="s">
        <v>252</v>
      </c>
      <c r="M3" s="343" t="s">
        <v>253</v>
      </c>
      <c r="N3" s="336" t="s">
        <v>252</v>
      </c>
      <c r="O3" s="336" t="s">
        <v>249</v>
      </c>
      <c r="P3" s="80"/>
      <c r="Q3" s="80"/>
      <c r="R3" s="80"/>
      <c r="S3" s="80"/>
      <c r="T3" s="80"/>
      <c r="U3" s="80"/>
    </row>
    <row r="4" spans="2:21" ht="15" customHeight="1">
      <c r="B4" s="338"/>
      <c r="C4" s="339"/>
      <c r="D4" s="339"/>
      <c r="E4" s="339"/>
      <c r="F4" s="339"/>
      <c r="G4" s="339"/>
      <c r="H4" s="339"/>
      <c r="I4" s="339"/>
      <c r="J4" s="342"/>
      <c r="K4" s="342"/>
      <c r="L4" s="344"/>
      <c r="M4" s="344"/>
      <c r="N4" s="336"/>
      <c r="O4" s="336"/>
      <c r="P4" s="81"/>
      <c r="Q4" s="80"/>
      <c r="R4" s="81"/>
      <c r="S4" s="80"/>
      <c r="T4" s="81"/>
      <c r="U4" s="80"/>
    </row>
    <row r="5" spans="2:21" ht="15" customHeight="1">
      <c r="B5" s="82" t="s">
        <v>109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-0.35899999999999999</v>
      </c>
      <c r="M5" s="83">
        <v>-2.0139999999999998</v>
      </c>
      <c r="N5" s="84">
        <v>-0.51200000000000001</v>
      </c>
      <c r="O5" s="85">
        <v>-1.774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110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5.1769999999999996</v>
      </c>
      <c r="M7" s="83">
        <v>38.445</v>
      </c>
      <c r="N7" s="83">
        <v>5.43</v>
      </c>
      <c r="O7" s="86">
        <v>41.575000000000003</v>
      </c>
      <c r="Q7" s="79"/>
    </row>
    <row r="8" spans="2:21" ht="15" customHeight="1">
      <c r="B8" s="89" t="s">
        <v>111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3.7229999999999999</v>
      </c>
      <c r="M8" s="90">
        <v>28.219000000000001</v>
      </c>
      <c r="N8" s="90">
        <v>3.9329999999999998</v>
      </c>
      <c r="O8" s="91">
        <v>30.373000000000001</v>
      </c>
    </row>
    <row r="9" spans="2:21" ht="15" customHeight="1">
      <c r="B9" s="92" t="s">
        <v>112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9.93698722199</v>
      </c>
      <c r="L9" s="90">
        <v>0.80310134600000005</v>
      </c>
      <c r="M9" s="90">
        <v>7.0012102729899999</v>
      </c>
      <c r="N9" s="90">
        <v>0.68567900000000004</v>
      </c>
      <c r="O9" s="91">
        <v>6.300407828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113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18.64416772089</v>
      </c>
      <c r="L11" s="90">
        <v>1.514177841</v>
      </c>
      <c r="M11" s="90">
        <v>13.114395064889999</v>
      </c>
      <c r="N11" s="90">
        <v>1.38755268</v>
      </c>
      <c r="O11" s="91">
        <v>12.845962504999999</v>
      </c>
    </row>
    <row r="12" spans="2:21" ht="15" customHeight="1">
      <c r="B12" s="93" t="s">
        <v>114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14.669313318908106</v>
      </c>
      <c r="L12" s="90">
        <v>9.6376676650266937</v>
      </c>
      <c r="M12" s="90">
        <v>27.721430858232686</v>
      </c>
      <c r="N12" s="90">
        <v>-14.621111841593148</v>
      </c>
      <c r="O12" s="91">
        <v>-10.009732855669661</v>
      </c>
    </row>
    <row r="13" spans="2:21" ht="15" customHeight="1">
      <c r="B13" s="93" t="s">
        <v>115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1.6780408923858348</v>
      </c>
      <c r="L13" s="90">
        <v>-6.2726189943586359</v>
      </c>
      <c r="M13" s="90">
        <v>10.007939700688851</v>
      </c>
      <c r="N13" s="90">
        <v>-8.3626346635989446</v>
      </c>
      <c r="O13" s="91">
        <v>-2.0468543044631193</v>
      </c>
    </row>
    <row r="14" spans="2:21" ht="15" customHeight="1">
      <c r="B14" s="92" t="s">
        <v>116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7.2405580473800004</v>
      </c>
      <c r="L14" s="90">
        <v>0.64550810999999997</v>
      </c>
      <c r="M14" s="90">
        <v>4.2187278553800001</v>
      </c>
      <c r="N14" s="90">
        <v>0.84308000000000005</v>
      </c>
      <c r="O14" s="91">
        <v>5.999771001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113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41.678996523099997</v>
      </c>
      <c r="L16" s="90">
        <v>3.6118499509999999</v>
      </c>
      <c r="M16" s="90">
        <v>24.519578617099999</v>
      </c>
      <c r="N16" s="90">
        <v>4.9648892519999999</v>
      </c>
      <c r="O16" s="91">
        <v>34.928882999999999</v>
      </c>
    </row>
    <row r="17" spans="2:17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7" s="88" customFormat="1" ht="15" customHeight="1">
      <c r="B18" s="87" t="s">
        <v>117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6.1769999999999996</v>
      </c>
      <c r="M18" s="83">
        <v>44.947000000000003</v>
      </c>
      <c r="N18" s="83">
        <v>6.6070000000000002</v>
      </c>
      <c r="O18" s="86">
        <v>48.762999999999998</v>
      </c>
      <c r="Q18" s="79"/>
    </row>
    <row r="19" spans="2:17" ht="15" customHeight="1">
      <c r="B19" s="89" t="s">
        <v>118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4.8310000000000004</v>
      </c>
      <c r="M19" s="90">
        <v>35.39</v>
      </c>
      <c r="N19" s="90">
        <v>5.2290000000000001</v>
      </c>
      <c r="O19" s="91">
        <v>38.664000000000001</v>
      </c>
    </row>
    <row r="20" spans="2:17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7" ht="15" customHeight="1">
      <c r="B21" s="94" t="s">
        <v>119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-0.38300000000000001</v>
      </c>
      <c r="M21" s="83">
        <v>-2.1469999999999998</v>
      </c>
      <c r="N21" s="83">
        <v>-0.63900000000000001</v>
      </c>
      <c r="O21" s="86">
        <v>-3.8919999999999999</v>
      </c>
    </row>
    <row r="22" spans="2:17" ht="15" customHeight="1">
      <c r="B22" s="95" t="s">
        <v>120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-0.185</v>
      </c>
      <c r="M22" s="90">
        <v>-1.419</v>
      </c>
      <c r="N22" s="90">
        <v>-0.29399999999999998</v>
      </c>
      <c r="O22" s="91">
        <v>-1.5389999999999999</v>
      </c>
    </row>
    <row r="23" spans="2:17" ht="15" customHeight="1">
      <c r="B23" s="95" t="s">
        <v>121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0.38200000000000001</v>
      </c>
      <c r="M23" s="90">
        <v>0.72299999999999998</v>
      </c>
      <c r="N23" s="90">
        <v>0.36</v>
      </c>
      <c r="O23" s="91">
        <v>1.7629999999999999</v>
      </c>
    </row>
    <row r="24" spans="2:17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  <c r="Q24" s="79"/>
    </row>
    <row r="25" spans="2:17" ht="15" customHeight="1">
      <c r="B25" s="82" t="s">
        <v>122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2.7E-2</v>
      </c>
      <c r="M25" s="83">
        <v>0.16400000000000001</v>
      </c>
      <c r="N25" s="83">
        <v>0.13</v>
      </c>
      <c r="O25" s="86">
        <v>2.1539999999999999</v>
      </c>
    </row>
    <row r="26" spans="2:17" ht="15" customHeight="1">
      <c r="B26" s="95" t="s">
        <v>123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-0.52100000000000002</v>
      </c>
      <c r="M26" s="90">
        <v>-1.591</v>
      </c>
      <c r="N26" s="90">
        <v>0</v>
      </c>
      <c r="O26" s="91">
        <v>-1.0329999999999999</v>
      </c>
    </row>
    <row r="27" spans="2:17" ht="15" customHeight="1">
      <c r="B27" s="96" t="s">
        <v>124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-0.49399999999999999</v>
      </c>
      <c r="M27" s="90">
        <v>-1.427</v>
      </c>
      <c r="N27" s="90">
        <v>0.13</v>
      </c>
      <c r="O27" s="91">
        <f>O25+O26</f>
        <v>1.121</v>
      </c>
      <c r="P27" s="97"/>
    </row>
    <row r="28" spans="2:17" ht="15" customHeight="1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2:17" ht="15" customHeight="1">
      <c r="B29" s="82" t="s">
        <v>125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 t="s">
        <v>126</v>
      </c>
      <c r="M29" s="83" t="s">
        <v>126</v>
      </c>
      <c r="N29" s="83" t="s">
        <v>126</v>
      </c>
      <c r="O29" s="100" t="s">
        <v>126</v>
      </c>
    </row>
    <row r="30" spans="2:17" ht="15" customHeight="1">
      <c r="B30" s="95" t="s">
        <v>127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45.26448522818626</v>
      </c>
      <c r="L30" s="90" t="s">
        <v>126</v>
      </c>
      <c r="M30" s="83" t="s">
        <v>126</v>
      </c>
      <c r="N30" s="83" t="s">
        <v>126</v>
      </c>
      <c r="O30" s="100" t="s">
        <v>126</v>
      </c>
    </row>
    <row r="31" spans="2:17" ht="15" customHeight="1">
      <c r="B31" s="95" t="s">
        <v>128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53.965278389407075</v>
      </c>
      <c r="L31" s="90" t="s">
        <v>126</v>
      </c>
      <c r="M31" s="83" t="s">
        <v>126</v>
      </c>
      <c r="N31" s="83" t="s">
        <v>126</v>
      </c>
      <c r="O31" s="100" t="s">
        <v>126</v>
      </c>
    </row>
    <row r="32" spans="2:17" s="88" customFormat="1" ht="15" customHeight="1">
      <c r="B32" s="94" t="s">
        <v>129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 t="s">
        <v>126</v>
      </c>
      <c r="M32" s="83" t="s">
        <v>126</v>
      </c>
      <c r="N32" s="83" t="s">
        <v>126</v>
      </c>
      <c r="O32" s="100" t="s">
        <v>126</v>
      </c>
      <c r="Q32" s="79"/>
    </row>
    <row r="33" spans="2:17" ht="15" customHeight="1">
      <c r="B33" s="95" t="s">
        <v>130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83" t="s">
        <v>126</v>
      </c>
      <c r="M33" s="83" t="s">
        <v>126</v>
      </c>
      <c r="N33" s="83" t="s">
        <v>126</v>
      </c>
      <c r="O33" s="100" t="s">
        <v>126</v>
      </c>
    </row>
    <row r="34" spans="2:17" s="88" customFormat="1" ht="15" customHeight="1">
      <c r="B34" s="82" t="s">
        <v>131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126</v>
      </c>
      <c r="M34" s="83" t="s">
        <v>126</v>
      </c>
      <c r="N34" s="83" t="s">
        <v>126</v>
      </c>
      <c r="O34" s="100" t="s">
        <v>126</v>
      </c>
      <c r="Q34" s="79"/>
    </row>
    <row r="35" spans="2:17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</row>
    <row r="36" spans="2:17" ht="15" customHeight="1">
      <c r="B36" s="98" t="s">
        <v>132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10.93563766388559</v>
      </c>
      <c r="M36" s="90">
        <v>11.652290891825601</v>
      </c>
      <c r="N36" s="90">
        <v>5.6406124093473009</v>
      </c>
      <c r="O36" s="91">
        <v>7.6331549665119347</v>
      </c>
    </row>
    <row r="37" spans="2:17" ht="15" customHeight="1">
      <c r="B37" s="102" t="s">
        <v>133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13.777673104097964</v>
      </c>
      <c r="M37" s="90">
        <v>14.966052691420595</v>
      </c>
      <c r="N37" s="90">
        <v>8.2384599461809103</v>
      </c>
      <c r="O37" s="91">
        <v>9.2512009042102328</v>
      </c>
    </row>
    <row r="38" spans="2:17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7" ht="15" customHeight="1">
      <c r="B39" s="94" t="s">
        <v>134</v>
      </c>
      <c r="C39" s="83">
        <v>34.576349999999998</v>
      </c>
      <c r="D39" s="83">
        <v>31.794610000000002</v>
      </c>
      <c r="E39" s="83">
        <v>24.546189999999999</v>
      </c>
      <c r="F39" s="83">
        <v>20.415700000000001</v>
      </c>
      <c r="G39" s="83">
        <v>7.5332299999999996</v>
      </c>
      <c r="H39" s="83">
        <v>13.299989999999999</v>
      </c>
      <c r="I39" s="83">
        <v>15.53933</v>
      </c>
      <c r="J39" s="83">
        <v>18.808450000000001</v>
      </c>
      <c r="K39" s="83">
        <v>20.820430000000002</v>
      </c>
      <c r="L39" s="83">
        <v>17.22983</v>
      </c>
      <c r="M39" s="83">
        <v>17.22983</v>
      </c>
      <c r="N39" s="83">
        <v>22.015000000000001</v>
      </c>
      <c r="O39" s="86">
        <v>22.015000000000001</v>
      </c>
    </row>
    <row r="40" spans="2:17" ht="15" customHeight="1">
      <c r="B40" s="104" t="s">
        <v>135</v>
      </c>
      <c r="C40" s="105">
        <v>4.4000000000000004</v>
      </c>
      <c r="D40" s="105">
        <v>3.7827923301144142</v>
      </c>
      <c r="E40" s="105">
        <v>3.0256224251717847</v>
      </c>
      <c r="F40" s="105">
        <v>3.4977520109326736</v>
      </c>
      <c r="G40" s="105">
        <v>1.8238179577540865</v>
      </c>
      <c r="H40" s="105">
        <v>3.0422576771315835</v>
      </c>
      <c r="I40" s="105">
        <v>2.9890033020228901</v>
      </c>
      <c r="J40" s="105">
        <v>3.2013474795041277</v>
      </c>
      <c r="K40" s="105">
        <v>3.3365417636369905</v>
      </c>
      <c r="L40" s="105">
        <v>2.7833855603120341</v>
      </c>
      <c r="M40" s="105">
        <v>2.7833855603120341</v>
      </c>
      <c r="N40" s="105">
        <v>3.4725256242772926</v>
      </c>
      <c r="O40" s="106">
        <v>3.4725256242772926</v>
      </c>
    </row>
    <row r="41" spans="2:17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7" ht="15" customHeight="1">
      <c r="B42" s="285" t="s">
        <v>136</v>
      </c>
      <c r="C42" s="285"/>
      <c r="D42" s="109"/>
      <c r="E42" s="109"/>
      <c r="F42" s="109"/>
    </row>
    <row r="43" spans="2:17" ht="15" customHeight="1">
      <c r="B43" s="285" t="s">
        <v>137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2:17" ht="15" customHeight="1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7" ht="15" customHeight="1">
      <c r="C45" s="110"/>
      <c r="D45" s="110"/>
      <c r="E45" s="110"/>
      <c r="F45" s="110"/>
      <c r="G45" s="110"/>
      <c r="H45" s="111"/>
      <c r="I45" s="111"/>
      <c r="J45" s="111"/>
      <c r="K45" s="111"/>
      <c r="M45" s="109"/>
      <c r="N45" s="109"/>
    </row>
    <row r="46" spans="2:17" ht="15" customHeight="1">
      <c r="G46" s="112"/>
      <c r="H46" s="112"/>
      <c r="I46" s="112"/>
      <c r="J46" s="286"/>
      <c r="K46" s="112"/>
      <c r="M46" s="109"/>
      <c r="N46" s="109"/>
    </row>
    <row r="47" spans="2:17" ht="15" customHeight="1">
      <c r="K47" s="109"/>
      <c r="M47" s="109"/>
      <c r="N47" s="109"/>
    </row>
    <row r="48" spans="2:17" ht="15" customHeight="1">
      <c r="M48" s="109"/>
      <c r="N48" s="109"/>
      <c r="O48" s="109"/>
    </row>
    <row r="49" spans="11:15" ht="15" customHeight="1">
      <c r="M49" s="109"/>
      <c r="N49" s="109"/>
      <c r="O49" s="109"/>
    </row>
    <row r="50" spans="11:15" ht="15" customHeight="1">
      <c r="L50" s="109"/>
      <c r="M50" s="109"/>
      <c r="N50" s="109"/>
      <c r="O50" s="109"/>
    </row>
    <row r="51" spans="11:15" ht="15" customHeight="1">
      <c r="K51" s="109"/>
      <c r="L51" s="109"/>
      <c r="M51" s="109"/>
      <c r="N51" s="109"/>
      <c r="O51" s="109"/>
    </row>
    <row r="52" spans="11:15" ht="15" customHeight="1">
      <c r="L52" s="109"/>
      <c r="N52" s="109"/>
      <c r="O52" s="109"/>
    </row>
    <row r="53" spans="11:15" ht="15" customHeight="1">
      <c r="L53" s="109"/>
      <c r="M53" s="109"/>
      <c r="N53" s="109"/>
      <c r="O53" s="109"/>
    </row>
    <row r="54" spans="11:15" ht="15" customHeight="1">
      <c r="K54" s="109"/>
      <c r="L54" s="109"/>
      <c r="N54" s="109"/>
      <c r="O54" s="109"/>
    </row>
    <row r="55" spans="11:15" ht="15" customHeight="1">
      <c r="K55" s="109"/>
      <c r="N55" s="109"/>
    </row>
  </sheetData>
  <mergeCells count="17">
    <mergeCell ref="M3:M4"/>
    <mergeCell ref="N3:N4"/>
    <mergeCell ref="O3:O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1"/>
  <sheetViews>
    <sheetView showGridLines="0" tabSelected="1" zoomScale="80" zoomScaleNormal="80" zoomScalePageLayoutView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ColWidth="9.42578125" defaultRowHeight="12"/>
  <cols>
    <col min="1" max="1" width="5.7109375" style="31" customWidth="1"/>
    <col min="2" max="2" width="48" style="31" customWidth="1"/>
    <col min="3" max="25" width="10.7109375" style="78" customWidth="1"/>
    <col min="26" max="28" width="18.7109375" style="78" customWidth="1"/>
    <col min="29" max="16384" width="9.42578125" style="31"/>
  </cols>
  <sheetData>
    <row r="1" spans="2:29" ht="30" customHeight="1">
      <c r="B1" s="345" t="s">
        <v>61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6"/>
      <c r="AB1" s="346"/>
      <c r="AC1" s="30"/>
    </row>
    <row r="2" spans="2:29" ht="15.75" customHeight="1">
      <c r="B2" s="347" t="s">
        <v>14</v>
      </c>
      <c r="C2" s="32" t="s">
        <v>46</v>
      </c>
      <c r="D2" s="32" t="s">
        <v>29</v>
      </c>
      <c r="E2" s="32" t="s">
        <v>31</v>
      </c>
      <c r="F2" s="348" t="s">
        <v>33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50"/>
      <c r="R2" s="348" t="s">
        <v>56</v>
      </c>
      <c r="S2" s="349"/>
      <c r="T2" s="349"/>
      <c r="U2" s="349"/>
      <c r="V2" s="349"/>
      <c r="W2" s="349"/>
      <c r="X2" s="349"/>
      <c r="Y2" s="350"/>
      <c r="Z2" s="32" t="s">
        <v>62</v>
      </c>
      <c r="AA2" s="351" t="s">
        <v>63</v>
      </c>
      <c r="AB2" s="351"/>
      <c r="AC2" s="30"/>
    </row>
    <row r="3" spans="2:29" ht="41.25" customHeight="1">
      <c r="B3" s="347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66</v>
      </c>
      <c r="AA3" s="33" t="s">
        <v>67</v>
      </c>
      <c r="AB3" s="33" t="s">
        <v>66</v>
      </c>
      <c r="AC3" s="30"/>
    </row>
    <row r="4" spans="2:29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428916.13687952998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7">
        <v>23843.455732939998</v>
      </c>
      <c r="AA4" s="38">
        <v>2.1501511255730632</v>
      </c>
      <c r="AB4" s="39">
        <v>5.6516320672127085</v>
      </c>
      <c r="AC4" s="30"/>
    </row>
    <row r="5" spans="2:29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7">
        <v>69882.777175330091</v>
      </c>
      <c r="AA5" s="38">
        <v>-0.67455033092019834</v>
      </c>
      <c r="AB5" s="39">
        <v>5.6657636903758579</v>
      </c>
      <c r="AC5" s="41"/>
    </row>
    <row r="6" spans="2:29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4">
        <v>11143.650640100008</v>
      </c>
      <c r="AA6" s="45">
        <v>-0.74339322796043161</v>
      </c>
      <c r="AB6" s="46">
        <v>3.2409708963407224</v>
      </c>
      <c r="AC6" s="30"/>
    </row>
    <row r="7" spans="2:29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7">
        <v>8191.9735235499975</v>
      </c>
      <c r="AA7" s="38">
        <v>24.957469481631733</v>
      </c>
      <c r="AB7" s="39">
        <v>16.650960390351209</v>
      </c>
      <c r="AC7" s="30"/>
    </row>
    <row r="8" spans="2:29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8"/>
      <c r="AB8" s="39"/>
      <c r="AC8" s="30"/>
    </row>
    <row r="9" spans="2:29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7">
        <v>47524.921491260291</v>
      </c>
      <c r="AA9" s="38">
        <v>-0.58961910281973839</v>
      </c>
      <c r="AB9" s="39">
        <v>5.122154665676848</v>
      </c>
      <c r="AC9" s="30"/>
    </row>
    <row r="10" spans="2:29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4">
        <v>53517.374018870061</v>
      </c>
      <c r="AA10" s="45">
        <v>-0.67773740647386616</v>
      </c>
      <c r="AB10" s="46">
        <v>10.441320785988006</v>
      </c>
      <c r="AC10" s="30"/>
    </row>
    <row r="11" spans="2:29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4">
        <v>-5992.4525276099448</v>
      </c>
      <c r="AA11" s="45">
        <v>-0.46748692123735891</v>
      </c>
      <c r="AB11" s="46">
        <v>-1.4430013736326908</v>
      </c>
      <c r="AC11" s="30"/>
    </row>
    <row r="12" spans="2:29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4">
        <v>1535.8910812778795</v>
      </c>
      <c r="AA12" s="45">
        <v>-1.0464940448942417</v>
      </c>
      <c r="AB12" s="46">
        <v>10.459076026462766</v>
      </c>
      <c r="AC12" s="30"/>
    </row>
    <row r="13" spans="2:29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5"/>
      <c r="AB13" s="46"/>
      <c r="AC13" s="30"/>
    </row>
    <row r="14" spans="2:29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7">
        <v>31917.735427130014</v>
      </c>
      <c r="AA14" s="38">
        <v>-4.1327480697361807</v>
      </c>
      <c r="AB14" s="39">
        <v>9.6610857142851678</v>
      </c>
      <c r="AC14" s="48"/>
    </row>
    <row r="15" spans="2:29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4">
        <v>16746.692401759996</v>
      </c>
      <c r="AA15" s="45">
        <v>-3.4352746555313507</v>
      </c>
      <c r="AB15" s="46">
        <v>8.4363154080336464</v>
      </c>
      <c r="AC15" s="30"/>
    </row>
    <row r="16" spans="2:29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4">
        <v>15171.043025369989</v>
      </c>
      <c r="AA16" s="45">
        <v>-5.1358212319032699</v>
      </c>
      <c r="AB16" s="46">
        <v>11.504804530821833</v>
      </c>
      <c r="AC16" s="30"/>
    </row>
    <row r="17" spans="2:29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4">
        <v>1164.3746062289883</v>
      </c>
      <c r="AA17" s="45">
        <v>-5.6876714121867895</v>
      </c>
      <c r="AB17" s="46">
        <v>24.970502883097989</v>
      </c>
      <c r="AC17" s="30"/>
    </row>
    <row r="18" spans="2:29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7">
        <v>24897.586684959999</v>
      </c>
      <c r="AA18" s="38">
        <v>1.747130222456339</v>
      </c>
      <c r="AB18" s="39">
        <v>4.7876502988476233</v>
      </c>
      <c r="AC18" s="48"/>
    </row>
    <row r="19" spans="2:29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4">
        <v>39623.310410120001</v>
      </c>
      <c r="AA19" s="45">
        <v>1.1073855439563962</v>
      </c>
      <c r="AB19" s="46">
        <v>14.711267662334858</v>
      </c>
      <c r="AC19" s="30"/>
    </row>
    <row r="20" spans="2:29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4">
        <v>-14725.723725160002</v>
      </c>
      <c r="AA20" s="45">
        <v>2.5971029219724162</v>
      </c>
      <c r="AB20" s="46">
        <v>-5.8738936752382624</v>
      </c>
      <c r="AC20" s="30"/>
    </row>
    <row r="21" spans="2:29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4">
        <v>486.96399363356613</v>
      </c>
      <c r="AA21" s="45">
        <v>2.000268263418481</v>
      </c>
      <c r="AB21" s="46">
        <v>5.4930941435974878</v>
      </c>
      <c r="AC21" s="30"/>
    </row>
    <row r="22" spans="2:29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45"/>
      <c r="AB22" s="46"/>
      <c r="AC22" s="30"/>
    </row>
    <row r="23" spans="2:29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7">
        <v>-78167.069387609954</v>
      </c>
      <c r="AA23" s="38">
        <v>0.24127021841719998</v>
      </c>
      <c r="AB23" s="39">
        <v>-7.17030583676872</v>
      </c>
      <c r="AC23" s="48"/>
    </row>
    <row r="24" spans="2:29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4">
        <v>9129.612484500045</v>
      </c>
      <c r="AA24" s="45">
        <v>0.64750080935260801</v>
      </c>
      <c r="AB24" s="46">
        <v>1.5000275115601758</v>
      </c>
      <c r="AC24" s="30"/>
    </row>
    <row r="25" spans="2:29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4">
        <v>-87296.681872110057</v>
      </c>
      <c r="AA25" s="45">
        <v>-0.38875063581338409</v>
      </c>
      <c r="AB25" s="46">
        <v>-18.129396852707913</v>
      </c>
      <c r="AC25" s="30"/>
    </row>
    <row r="26" spans="2:29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4">
        <v>-1403.4554594515212</v>
      </c>
      <c r="AA26" s="45">
        <v>-0.96821578940178288</v>
      </c>
      <c r="AB26" s="46">
        <v>-8.242425160868283</v>
      </c>
      <c r="AC26" s="30"/>
    </row>
    <row r="27" spans="2:29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45"/>
      <c r="AB27" s="46"/>
      <c r="AC27" s="30"/>
    </row>
    <row r="28" spans="2:29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7">
        <v>-87910.581211579964</v>
      </c>
      <c r="AA28" s="38">
        <v>-0.24947553545361378</v>
      </c>
      <c r="AB28" s="39">
        <v>-10.050168612337862</v>
      </c>
      <c r="AC28" s="48"/>
    </row>
    <row r="29" spans="2:29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4">
        <v>-23559.922281470033</v>
      </c>
      <c r="AA29" s="45">
        <v>-0.11720624844866467</v>
      </c>
      <c r="AB29" s="46">
        <v>-5.0306679245745496</v>
      </c>
      <c r="AC29" s="30"/>
    </row>
    <row r="30" spans="2:29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4">
        <v>-64350.658930110047</v>
      </c>
      <c r="AA30" s="45">
        <v>-0.42094622236258372</v>
      </c>
      <c r="AB30" s="46">
        <v>-15.834645031992856</v>
      </c>
      <c r="AC30" s="30"/>
    </row>
    <row r="31" spans="2:29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4">
        <v>-814.89038388057816</v>
      </c>
      <c r="AA31" s="45">
        <v>-1.0002240856537226</v>
      </c>
      <c r="AB31" s="46">
        <v>-5.6705513278677007</v>
      </c>
      <c r="AC31" s="30"/>
    </row>
    <row r="32" spans="2:29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7">
        <v>10567.616335630009</v>
      </c>
      <c r="AA32" s="38">
        <v>1.9111935355873078</v>
      </c>
      <c r="AB32" s="39">
        <v>5.2138754800371778</v>
      </c>
      <c r="AC32" s="48"/>
    </row>
    <row r="33" spans="2:29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4">
        <v>33209.103124959991</v>
      </c>
      <c r="AA33" s="45">
        <v>2.6029456942191276</v>
      </c>
      <c r="AB33" s="46">
        <v>25.459518220443989</v>
      </c>
      <c r="AC33" s="30"/>
    </row>
    <row r="34" spans="2:29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4">
        <v>-22641.486789329996</v>
      </c>
      <c r="AA34" s="45">
        <v>-0.3063274224005097</v>
      </c>
      <c r="AB34" s="46">
        <v>-31.340426711024694</v>
      </c>
      <c r="AC34" s="30"/>
    </row>
    <row r="35" spans="2:29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4">
        <v>-588.81491061083307</v>
      </c>
      <c r="AA35" s="45">
        <v>-0.88627205376199392</v>
      </c>
      <c r="AB35" s="46">
        <v>-23.048863788731254</v>
      </c>
      <c r="AC35" s="30"/>
    </row>
    <row r="36" spans="2:29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5"/>
      <c r="AB36" s="46"/>
      <c r="AC36" s="30"/>
    </row>
    <row r="37" spans="2:29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7">
        <v>16625</v>
      </c>
      <c r="AA37" s="38">
        <v>-19.068575004542055</v>
      </c>
      <c r="AB37" s="39">
        <v>70.847183158612467</v>
      </c>
      <c r="AC37" s="48"/>
    </row>
    <row r="38" spans="2:29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52">
        <v>-1389.6536530800004</v>
      </c>
      <c r="AA38" s="38">
        <v>13.851755284946599</v>
      </c>
      <c r="AB38" s="39">
        <v>-2.4813626979196868</v>
      </c>
      <c r="AC38" s="48"/>
    </row>
    <row r="39" spans="2:29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52"/>
      <c r="AA39" s="38"/>
      <c r="AB39" s="39"/>
      <c r="AC39" s="48"/>
    </row>
    <row r="40" spans="2:29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53"/>
      <c r="AA40" s="38"/>
      <c r="AB40" s="54"/>
      <c r="AC40" s="48"/>
    </row>
    <row r="41" spans="2:29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55">
        <v>-2.7952453679937435</v>
      </c>
      <c r="AA41" s="45">
        <v>0.12285656737267558</v>
      </c>
      <c r="AB41" s="46">
        <v>-6.2452639599986259</v>
      </c>
      <c r="AC41" s="30"/>
    </row>
    <row r="42" spans="2:29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55">
        <v>-5.2145381031817308</v>
      </c>
      <c r="AA42" s="45">
        <v>-0.62850446014681705</v>
      </c>
      <c r="AB42" s="46">
        <v>-11.805587764480608</v>
      </c>
      <c r="AC42" s="30"/>
    </row>
    <row r="43" spans="2:29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55"/>
      <c r="AA43" s="45"/>
      <c r="AB43" s="46"/>
      <c r="AC43" s="30"/>
    </row>
    <row r="44" spans="2:29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7">
        <v>4785.349786017603</v>
      </c>
      <c r="AA44" s="38">
        <v>0.80132660301703851</v>
      </c>
      <c r="AB44" s="39">
        <v>27.773638382067855</v>
      </c>
      <c r="AC44" s="48"/>
    </row>
    <row r="45" spans="2:29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7">
        <v>950.68000000000006</v>
      </c>
      <c r="AA45" s="38">
        <v>-76.445598300684452</v>
      </c>
      <c r="AB45" s="39">
        <v>-145.97101093231791</v>
      </c>
      <c r="AC45" s="48"/>
    </row>
    <row r="46" spans="2:29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4">
        <v>299.46000000000004</v>
      </c>
      <c r="AA46" s="45">
        <v>-75.123908425772939</v>
      </c>
      <c r="AB46" s="46">
        <v>1788.8888888888894</v>
      </c>
      <c r="AC46" s="30"/>
    </row>
    <row r="47" spans="2:29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4">
        <v>-651.22</v>
      </c>
      <c r="AA47" s="45" t="s">
        <v>143</v>
      </c>
      <c r="AB47" s="46">
        <v>-97.485105236370174</v>
      </c>
      <c r="AC47" s="30"/>
    </row>
    <row r="48" spans="2:29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7">
        <v>50.969853729034753</v>
      </c>
      <c r="AA48" s="38">
        <v>3.558285266789718</v>
      </c>
      <c r="AB48" s="39">
        <v>110.73568646773589</v>
      </c>
      <c r="AC48" s="48"/>
    </row>
    <row r="49" spans="2:29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56">
        <v>378.88128816286076</v>
      </c>
      <c r="AA49" s="57">
        <v>-5.1405491147173965</v>
      </c>
      <c r="AB49" s="58">
        <v>36.245784452991472</v>
      </c>
      <c r="AC49" s="30"/>
    </row>
    <row r="50" spans="2:29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56">
        <v>327.911434433826</v>
      </c>
      <c r="AA50" s="57">
        <v>-5.7193485894288631</v>
      </c>
      <c r="AB50" s="58">
        <v>32.814673841395091</v>
      </c>
      <c r="AC50" s="30"/>
    </row>
    <row r="51" spans="2:29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56"/>
      <c r="AA51" s="57"/>
      <c r="AB51" s="58"/>
      <c r="AC51" s="30"/>
    </row>
    <row r="52" spans="2:29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60">
        <v>-0.5</v>
      </c>
      <c r="AA52" s="61"/>
      <c r="AB52" s="62"/>
      <c r="AC52" s="48"/>
    </row>
    <row r="53" spans="2:29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61"/>
      <c r="AB53" s="62"/>
      <c r="AC53" s="48"/>
    </row>
    <row r="54" spans="2:29" s="49" customFormat="1" ht="36.75" customHeight="1">
      <c r="B54" s="35" t="s">
        <v>93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60">
        <v>0.98415114068881238</v>
      </c>
      <c r="AA54" s="63"/>
      <c r="AB54" s="54"/>
      <c r="AC54" s="48"/>
    </row>
    <row r="55" spans="2:29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5">
        <v>2.1148345784723048</v>
      </c>
      <c r="AA55" s="66"/>
      <c r="AB55" s="67"/>
      <c r="AC55" s="30"/>
    </row>
    <row r="56" spans="2:29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5">
        <v>-0.4903954177912313</v>
      </c>
      <c r="AA56" s="66"/>
      <c r="AB56" s="67"/>
      <c r="AC56" s="30"/>
    </row>
    <row r="57" spans="2:29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5">
        <v>0</v>
      </c>
      <c r="AA57" s="66"/>
      <c r="AB57" s="67"/>
      <c r="AC57" s="30"/>
    </row>
    <row r="58" spans="2:29" s="49" customFormat="1" ht="15.6" customHeight="1">
      <c r="B58" s="47" t="s">
        <v>94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60">
        <v>-0.78614146004388807</v>
      </c>
      <c r="AA58" s="63"/>
      <c r="AB58" s="54"/>
      <c r="AC58" s="48"/>
    </row>
    <row r="59" spans="2:29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5">
        <v>0.1865877989114253</v>
      </c>
      <c r="AA59" s="66"/>
      <c r="AB59" s="67"/>
      <c r="AC59" s="30"/>
    </row>
    <row r="60" spans="2:29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5">
        <v>-0.54323144858777361</v>
      </c>
      <c r="AA60" s="66"/>
      <c r="AB60" s="67"/>
      <c r="AC60" s="30"/>
    </row>
    <row r="61" spans="2:29" s="49" customFormat="1" ht="15.6" customHeight="1">
      <c r="B61" s="47" t="s">
        <v>95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60">
        <v>3.9837560182765515</v>
      </c>
      <c r="AA61" s="63"/>
      <c r="AB61" s="54"/>
      <c r="AC61" s="48"/>
    </row>
    <row r="62" spans="2:29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5">
        <v>3.9802531976343332</v>
      </c>
      <c r="AA62" s="66"/>
      <c r="AB62" s="67"/>
      <c r="AC62" s="30"/>
    </row>
    <row r="63" spans="2:29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5">
        <v>-1.4243461457096904</v>
      </c>
      <c r="AA63" s="66"/>
      <c r="AB63" s="67"/>
      <c r="AC63" s="30"/>
    </row>
    <row r="64" spans="2:29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5"/>
      <c r="AA64" s="66"/>
      <c r="AB64" s="67"/>
      <c r="AC64" s="30"/>
    </row>
    <row r="65" spans="2:29" s="49" customFormat="1" ht="36.950000000000003" customHeight="1">
      <c r="B65" s="35" t="s">
        <v>96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60">
        <v>0.67537335409769561</v>
      </c>
      <c r="AA65" s="63"/>
      <c r="AB65" s="54"/>
      <c r="AC65" s="48"/>
    </row>
    <row r="66" spans="2:29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5">
        <v>1.1084483015575177</v>
      </c>
      <c r="AA66" s="66"/>
      <c r="AB66" s="67"/>
      <c r="AC66" s="30"/>
    </row>
    <row r="67" spans="2:29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5">
        <v>7.2432884357231941E-2</v>
      </c>
      <c r="AA67" s="66"/>
      <c r="AB67" s="67"/>
      <c r="AC67" s="30"/>
    </row>
    <row r="68" spans="2:29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5">
        <v>0</v>
      </c>
      <c r="AA68" s="66"/>
      <c r="AB68" s="67"/>
      <c r="AC68" s="30"/>
    </row>
    <row r="69" spans="2:29" s="49" customFormat="1" ht="15.6" customHeight="1">
      <c r="B69" s="47" t="s">
        <v>94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60">
        <v>0.5835239027532495</v>
      </c>
      <c r="AA69" s="63"/>
      <c r="AB69" s="54"/>
      <c r="AC69" s="48"/>
    </row>
    <row r="70" spans="2:29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5">
        <v>0.95349864797308825</v>
      </c>
      <c r="AA70" s="66"/>
      <c r="AB70" s="67"/>
      <c r="AC70" s="30"/>
    </row>
    <row r="71" spans="2:29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5">
        <v>3.1977465021425511E-2</v>
      </c>
      <c r="AA71" s="66"/>
      <c r="AB71" s="67"/>
      <c r="AC71" s="30"/>
    </row>
    <row r="72" spans="2:29" s="49" customFormat="1" ht="15.6" customHeight="1">
      <c r="B72" s="47" t="s">
        <v>95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60">
        <v>1.4308245883949438</v>
      </c>
      <c r="AA72" s="63"/>
      <c r="AB72" s="54"/>
      <c r="AC72" s="48"/>
    </row>
    <row r="73" spans="2:29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5">
        <v>2.1697341720539853</v>
      </c>
      <c r="AA73" s="66"/>
      <c r="AB73" s="67"/>
      <c r="AC73" s="30"/>
    </row>
    <row r="74" spans="2:29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5">
        <v>0.18490191893633323</v>
      </c>
      <c r="AA74" s="66"/>
      <c r="AB74" s="67"/>
      <c r="AC74" s="30"/>
    </row>
    <row r="75" spans="2:29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5"/>
      <c r="AA75" s="66"/>
      <c r="AB75" s="67"/>
      <c r="AC75" s="30"/>
    </row>
    <row r="76" spans="2:29" s="49" customFormat="1" ht="25.5" customHeight="1">
      <c r="B76" s="35" t="s">
        <v>97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60">
        <v>-0.7483254396158614</v>
      </c>
      <c r="AA76" s="63"/>
      <c r="AB76" s="54"/>
      <c r="AC76" s="48"/>
    </row>
    <row r="77" spans="2:29" ht="15.6" customHeight="1">
      <c r="B77" s="69" t="s">
        <v>98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1">
        <v>-0.83542118120569242</v>
      </c>
      <c r="AA77" s="72"/>
      <c r="AB77" s="73"/>
      <c r="AC77" s="30"/>
    </row>
    <row r="78" spans="2:29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30"/>
    </row>
    <row r="79" spans="2:29">
      <c r="B79" s="76" t="s">
        <v>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30"/>
    </row>
    <row r="80" spans="2:29" hidden="1">
      <c r="B80" s="76" t="s">
        <v>100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30"/>
    </row>
    <row r="81" spans="2:2">
      <c r="B81" s="31" t="s">
        <v>101</v>
      </c>
    </row>
  </sheetData>
  <mergeCells count="5">
    <mergeCell ref="B1:AB1"/>
    <mergeCell ref="B2:B3"/>
    <mergeCell ref="F2:Q2"/>
    <mergeCell ref="R2:Y2"/>
    <mergeCell ref="AA2:AB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BEDF1-E7CB-45C0-AA33-E1BD4B02F618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3C6B73-10B8-48BA-AC38-A11B5F8FB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26A86D-9614-408B-BB4A-558376E78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O-005333</cp:lastModifiedBy>
  <cp:lastPrinted>2019-01-30T13:28:37Z</cp:lastPrinted>
  <dcterms:created xsi:type="dcterms:W3CDTF">2015-03-23T16:40:36Z</dcterms:created>
  <dcterms:modified xsi:type="dcterms:W3CDTF">2020-06-17T14:21:15Z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